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⑥(1.111)－(1.111)くり下がり" sheetId="1" r:id="rId1"/>
  </sheets>
  <definedNames>
    <definedName name="go" localSheetId="0">INDIRECT('⑥(1.111)－(1.111)くり下がり'!$AG$40)</definedName>
    <definedName name="hati" localSheetId="0">INDIRECT('⑥(1.111)－(1.111)くり下がり'!$AG$43)</definedName>
    <definedName name="iti" localSheetId="0">INDIRECT('⑥(1.111)－(1.111)くり下がり'!$AG$36)</definedName>
    <definedName name="nana" localSheetId="0">INDIRECT('⑥(1.111)－(1.111)くり下がり'!$AG$42)</definedName>
    <definedName name="ni" localSheetId="0">INDIRECT('⑥(1.111)－(1.111)くり下がり'!$AG$37)</definedName>
    <definedName name="NO">'⑥(1.111)－(1.111)くり下がり'!$X$40</definedName>
    <definedName name="OKA">'⑥(1.111)－(1.111)くり下がり'!$X$45</definedName>
    <definedName name="OKB">'⑥(1.111)－(1.111)くり下がり'!$X$46</definedName>
    <definedName name="OKC">'⑥(1.111)－(1.111)くり下がり'!$X$47</definedName>
    <definedName name="_xlnm.Print_Area" localSheetId="0">'⑥(1.111)－(1.111)くり下がり'!$A$1:$V$62</definedName>
    <definedName name="roku" localSheetId="0">INDIRECT('⑥(1.111)－(1.111)くり下がり'!$AG$41)</definedName>
    <definedName name="san" localSheetId="0">INDIRECT('⑥(1.111)－(1.111)くり下がり'!$AG$38)</definedName>
    <definedName name="si" localSheetId="0">INDIRECT('⑥(1.111)－(1.111)くり下がり'!$AG$39)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J1" i="1" l="1"/>
  <c r="CV45" i="1"/>
  <c r="DC15" i="1"/>
  <c r="CO2" i="1"/>
  <c r="CH1" i="1"/>
  <c r="CV3" i="1"/>
  <c r="CO1" i="1"/>
  <c r="DC13" i="1"/>
  <c r="CV20" i="1"/>
  <c r="CV24" i="1"/>
  <c r="CV28" i="1"/>
  <c r="CV34" i="1"/>
  <c r="CV36" i="1"/>
  <c r="CV39" i="1"/>
  <c r="CV43" i="1"/>
  <c r="CH16" i="1"/>
  <c r="CV1" i="1"/>
  <c r="CH3" i="1"/>
  <c r="CV11" i="1"/>
  <c r="CH12" i="1"/>
  <c r="DJ16" i="1"/>
  <c r="CV26" i="1"/>
  <c r="CV32" i="1"/>
  <c r="DC37" i="1"/>
  <c r="CV16" i="1"/>
  <c r="DJ19" i="1"/>
  <c r="DJ21" i="1"/>
  <c r="DJ23" i="1"/>
  <c r="DJ25" i="1"/>
  <c r="DJ27" i="1"/>
  <c r="DJ29" i="1"/>
  <c r="DJ31" i="1"/>
  <c r="DJ33" i="1"/>
  <c r="CV38" i="1"/>
  <c r="CV42" i="1"/>
  <c r="CV46" i="1"/>
  <c r="DJ2" i="1"/>
  <c r="CV2" i="1"/>
  <c r="CO15" i="1"/>
  <c r="CV18" i="1"/>
  <c r="CV22" i="1"/>
  <c r="CV30" i="1"/>
  <c r="DC2" i="1"/>
  <c r="CV4" i="1"/>
  <c r="CH18" i="1"/>
  <c r="CO11" i="1"/>
  <c r="DJ12" i="1"/>
  <c r="CH2" i="1"/>
  <c r="CH6" i="1"/>
  <c r="CO8" i="1"/>
  <c r="DJ9" i="1"/>
  <c r="CV12" i="1"/>
  <c r="DC14" i="1"/>
  <c r="CO17" i="1"/>
  <c r="DC19" i="1"/>
  <c r="DC21" i="1"/>
  <c r="DJ24" i="1"/>
  <c r="DJ26" i="1"/>
  <c r="DC29" i="1"/>
  <c r="DC31" i="1"/>
  <c r="DJ34" i="1"/>
  <c r="DC35" i="1"/>
  <c r="DJ37" i="1"/>
  <c r="CV40" i="1"/>
  <c r="DC41" i="1"/>
  <c r="CV44" i="1"/>
  <c r="DC45" i="1"/>
  <c r="CH4" i="1"/>
  <c r="DC4" i="1"/>
  <c r="DC5" i="1"/>
  <c r="CO6" i="1"/>
  <c r="CO7" i="1"/>
  <c r="DJ7" i="1"/>
  <c r="DJ8" i="1"/>
  <c r="CV9" i="1"/>
  <c r="CV10" i="1"/>
  <c r="CH11" i="1"/>
  <c r="DC12" i="1"/>
  <c r="CO14" i="1"/>
  <c r="DJ15" i="1"/>
  <c r="CV17" i="1"/>
  <c r="CO19" i="1"/>
  <c r="CO21" i="1"/>
  <c r="CO23" i="1"/>
  <c r="CO25" i="1"/>
  <c r="CO27" i="1"/>
  <c r="CO29" i="1"/>
  <c r="CO31" i="1"/>
  <c r="CO33" i="1"/>
  <c r="CO35" i="1"/>
  <c r="CV37" i="1"/>
  <c r="DC40" i="1"/>
  <c r="DC44" i="1"/>
  <c r="CH5" i="1"/>
  <c r="DC6" i="1"/>
  <c r="DC7" i="1"/>
  <c r="CO9" i="1"/>
  <c r="DJ10" i="1"/>
  <c r="CH14" i="1"/>
  <c r="CO16" i="1"/>
  <c r="DJ18" i="1"/>
  <c r="DJ22" i="1"/>
  <c r="DJ28" i="1"/>
  <c r="DJ32" i="1"/>
  <c r="DC1" i="1"/>
  <c r="CO3" i="1"/>
  <c r="DC3" i="1"/>
  <c r="CO4" i="1"/>
  <c r="CO5" i="1"/>
  <c r="DJ5" i="1"/>
  <c r="DJ6" i="1"/>
  <c r="CV7" i="1"/>
  <c r="CV8" i="1"/>
  <c r="CH9" i="1"/>
  <c r="CH10" i="1"/>
  <c r="DC10" i="1"/>
  <c r="DC11" i="1"/>
  <c r="CO12" i="1"/>
  <c r="CO13" i="1"/>
  <c r="DJ13" i="1"/>
  <c r="DJ14" i="1"/>
  <c r="CV15" i="1"/>
  <c r="CH17" i="1"/>
  <c r="DC18" i="1"/>
  <c r="DC20" i="1"/>
  <c r="DC22" i="1"/>
  <c r="DC24" i="1"/>
  <c r="DC26" i="1"/>
  <c r="DC28" i="1"/>
  <c r="DC30" i="1"/>
  <c r="DC32" i="1"/>
  <c r="DC34" i="1"/>
  <c r="DJ35" i="1"/>
  <c r="DC36" i="1"/>
  <c r="DC39" i="1"/>
  <c r="DC43" i="1"/>
  <c r="CH13" i="1"/>
  <c r="DJ17" i="1"/>
  <c r="DJ20" i="1"/>
  <c r="DC23" i="1"/>
  <c r="DC25" i="1"/>
  <c r="DC27" i="1"/>
  <c r="DJ30" i="1"/>
  <c r="DC33" i="1"/>
  <c r="DJ36" i="1"/>
  <c r="DJ3" i="1"/>
  <c r="DJ4" i="1"/>
  <c r="CV5" i="1"/>
  <c r="CV6" i="1"/>
  <c r="CH7" i="1"/>
  <c r="CH8" i="1"/>
  <c r="DC8" i="1"/>
  <c r="DC9" i="1"/>
  <c r="CO10" i="1"/>
  <c r="DJ11" i="1"/>
  <c r="CV13" i="1"/>
  <c r="CV14" i="1"/>
  <c r="CH15" i="1"/>
  <c r="DC16" i="1"/>
  <c r="DC17" i="1"/>
  <c r="CO18" i="1"/>
  <c r="CV19" i="1"/>
  <c r="CO20" i="1"/>
  <c r="CV21" i="1"/>
  <c r="CO22" i="1"/>
  <c r="CV23" i="1"/>
  <c r="CO24" i="1"/>
  <c r="CV25" i="1"/>
  <c r="CO26" i="1"/>
  <c r="CV27" i="1"/>
  <c r="CO28" i="1"/>
  <c r="CV29" i="1"/>
  <c r="CO30" i="1"/>
  <c r="CV31" i="1"/>
  <c r="CO32" i="1"/>
  <c r="CV33" i="1"/>
  <c r="CO34" i="1"/>
  <c r="CV35" i="1"/>
  <c r="CO36" i="1"/>
  <c r="DC38" i="1"/>
  <c r="CV41" i="1"/>
  <c r="DC42" i="1"/>
  <c r="DC46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P7" i="1" l="1"/>
  <c r="P38" i="1" s="1"/>
  <c r="G22" i="1"/>
  <c r="D29" i="1"/>
  <c r="O22" i="1"/>
  <c r="O53" i="1" s="1"/>
  <c r="O29" i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<sst xmlns="http://schemas.openxmlformats.org/spreadsheetml/2006/main" count="126" uniqueCount="50">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</sst>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V1" s="82"/>
      <c r="AD1" s="17"/>
      <c r="AE1" s="17" t="s">
        <v>6</v>
      </c>
      <c r="AF1" s="1">
        <f ca="1">BI1*10000+BN1*1000+BS1*100+BX1*10+CC1</f>
        <v>9212</v>
      </c>
      <c r="AG1" s="1" t="s">
        <v>48</v>
      </c>
      <c r="AH1" s="1">
        <f ca="1">BJ1*10000+BO1*1000+BT1*100+BY1*10+CD1</f>
        <v>3529</v>
      </c>
      <c r="AI1" s="1" t="s">
        <v>7</v>
      </c>
      <c r="AJ1" s="1">
        <f ca="1">AF1-AH1</f>
        <v>5683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2</v>
      </c>
      <c r="AP1" s="1">
        <f ca="1">BX1</f>
        <v>1</v>
      </c>
      <c r="AQ1" s="1">
        <f ca="1">CC1</f>
        <v>2</v>
      </c>
      <c r="AR1" s="1" t="s">
        <v>9</v>
      </c>
      <c r="AS1" s="1">
        <f ca="1">BJ1</f>
        <v>0</v>
      </c>
      <c r="AT1" s="1">
        <f ca="1">BO1</f>
        <v>3</v>
      </c>
      <c r="AU1" s="1" t="s">
        <v>8</v>
      </c>
      <c r="AV1" s="1">
        <f ca="1">BT1</f>
        <v>5</v>
      </c>
      <c r="AW1" s="1">
        <f ca="1">BY1</f>
        <v>2</v>
      </c>
      <c r="AX1" s="1">
        <f ca="1">CD1</f>
        <v>9</v>
      </c>
      <c r="AY1" s="1" t="s">
        <v>3</v>
      </c>
      <c r="AZ1" s="1">
        <f ca="1">MOD(ROUNDDOWN(AJ1/10000,0),10)</f>
        <v>0</v>
      </c>
      <c r="BA1" s="1">
        <f ca="1">MOD(ROUNDDOWN(AJ1/1000,0),10)</f>
        <v>5</v>
      </c>
      <c r="BB1" s="1" t="s">
        <v>10</v>
      </c>
      <c r="BC1" s="1">
        <f ca="1">MOD(ROUNDDOWN(AJ1/100,0),10)</f>
        <v>6</v>
      </c>
      <c r="BD1" s="1">
        <f ca="1">MOD(ROUNDDOWN(AJ1/10,0),10)</f>
        <v>8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3</v>
      </c>
      <c r="BP1" s="12"/>
      <c r="BQ1" s="18" t="s">
        <v>12</v>
      </c>
      <c r="BR1" s="1">
        <v>1</v>
      </c>
      <c r="BS1" s="10">
        <f ca="1">VLOOKUP($CV1,$CX$1:$CZ$100,2,FALSE)</f>
        <v>2</v>
      </c>
      <c r="BT1" s="10">
        <f ca="1">VLOOKUP($CV1,$CX$1:$CZ$100,3,FALSE)</f>
        <v>5</v>
      </c>
      <c r="BU1" s="19"/>
      <c r="BV1" s="18" t="s">
        <v>13</v>
      </c>
      <c r="BW1" s="1">
        <v>1</v>
      </c>
      <c r="BX1" s="10">
        <f ca="1">VLOOKUP($DC1,$DE$1:$DG$100,2,FALSE)</f>
        <v>1</v>
      </c>
      <c r="BY1" s="10">
        <f ca="1">VLOOKUP($DC1,$DE$1:$DG$100,3,FALSE)</f>
        <v>2</v>
      </c>
      <c r="BZ1" s="19"/>
      <c r="CA1" s="18" t="s">
        <v>14</v>
      </c>
      <c r="CB1" s="1">
        <v>1</v>
      </c>
      <c r="CC1" s="10">
        <f ca="1">VLOOKUP($DJ1,$DL$1:$DN$100,2,FALSE)</f>
        <v>2</v>
      </c>
      <c r="CD1" s="10">
        <f ca="1">VLOOKUP($DJ1,$DL$1:$DN$100,3,FALSE)</f>
        <v>9</v>
      </c>
      <c r="CE1" s="19"/>
      <c r="CF1" s="12"/>
      <c r="CG1" s="60">
        <f ca="1">RAND()</f>
        <v>0.34429643363154927</v>
      </c>
      <c r="CH1" s="61">
        <f ca="1">RANK(CG1,$CG$1:$CG$100,)</f>
        <v>10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0.23123862357339064</v>
      </c>
      <c r="CO1" s="61">
        <f ca="1">RANK(CN1,$CN$1:$CN$100,)</f>
        <v>31</v>
      </c>
      <c r="CP1" s="62"/>
      <c r="CQ1" s="62">
        <v>1</v>
      </c>
      <c r="CR1" s="62">
        <v>2</v>
      </c>
      <c r="CS1" s="62">
        <v>1</v>
      </c>
      <c r="CU1" s="60">
        <f ca="1">RAND()</f>
        <v>0.62542055664946472</v>
      </c>
      <c r="CV1" s="61">
        <f ca="1">RANK(CU1,$CU$1:$CU$100,)</f>
        <v>20</v>
      </c>
      <c r="CW1" s="62"/>
      <c r="CX1" s="62">
        <v>1</v>
      </c>
      <c r="CY1" s="62">
        <v>0</v>
      </c>
      <c r="CZ1" s="62">
        <v>1</v>
      </c>
      <c r="DA1" s="62"/>
      <c r="DB1" s="60">
        <f ca="1">RAND()</f>
        <v>0.84759730638740938</v>
      </c>
      <c r="DC1" s="61">
        <f ca="1">RANK(DB1,$DB$1:$DB$100,)</f>
        <v>10</v>
      </c>
      <c r="DD1" s="62"/>
      <c r="DE1" s="62">
        <v>1</v>
      </c>
      <c r="DF1" s="62">
        <v>0</v>
      </c>
      <c r="DG1" s="62">
        <v>1</v>
      </c>
      <c r="DI1" s="60">
        <f ca="1">RAND()</f>
        <v>0.62282559556516581</v>
      </c>
      <c r="DJ1" s="61">
        <f ca="1">RANK(DI1,$DI$1:$DI$100,)</f>
        <v>15</v>
      </c>
      <c r="DK1" s="62"/>
      <c r="DL1" s="62">
        <v>1</v>
      </c>
      <c r="DM1" s="62">
        <v>1</v>
      </c>
      <c r="DN1" s="62">
        <v>2</v>
      </c>
    </row>
    <row r="2" spans="1:118" ht="50.1" customHeight="1" thickBot="1" x14ac:dyDescent="0.3">
      <c r="A2" s="83" t="s">
        <v>4</v>
      </c>
      <c r="B2" s="84"/>
      <c r="C2" s="84"/>
      <c r="D2" s="84"/>
      <c r="E2" s="84"/>
      <c r="F2" s="85"/>
      <c r="G2" s="86" t="s">
        <v>5</v>
      </c>
      <c r="H2" s="87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E2" s="2" t="s">
        <v>15</v>
      </c>
      <c r="AF2" s="1">
        <f t="shared" ref="AF2:AF12" ca="1" si="0">BI2*10000+BN2*1000+BS2*100+BX2*10+CC2</f>
        <v>7003</v>
      </c>
      <c r="AG2" s="1" t="s">
        <v>48</v>
      </c>
      <c r="AH2" s="1">
        <f t="shared" ref="AH2:AH12" ca="1" si="1">BJ2*10000+BO2*1000+BT2*100+BY2*10+CD2</f>
        <v>6856</v>
      </c>
      <c r="AI2" s="1" t="s">
        <v>3</v>
      </c>
      <c r="AJ2" s="1">
        <f t="shared" ref="AJ2:AJ12" ca="1" si="2">AF2-AH2</f>
        <v>147</v>
      </c>
      <c r="AL2" s="1">
        <f t="shared" ref="AL2:AL12" ca="1" si="3">BI2</f>
        <v>0</v>
      </c>
      <c r="AM2" s="1">
        <f t="shared" ref="AM2:AM12" ca="1" si="4">BN2</f>
        <v>7</v>
      </c>
      <c r="AN2" s="1" t="s">
        <v>16</v>
      </c>
      <c r="AO2" s="1">
        <f t="shared" ref="AO2:AO12" ca="1" si="5">BS2</f>
        <v>0</v>
      </c>
      <c r="AP2" s="1">
        <f t="shared" ref="AP2:AP12" ca="1" si="6">BX2</f>
        <v>0</v>
      </c>
      <c r="AQ2" s="1">
        <f t="shared" ref="AQ2:AQ12" ca="1" si="7">CC2</f>
        <v>3</v>
      </c>
      <c r="AR2" s="1" t="s">
        <v>1</v>
      </c>
      <c r="AS2" s="1">
        <f t="shared" ref="AS2:AS12" ca="1" si="8">BJ2</f>
        <v>0</v>
      </c>
      <c r="AT2" s="1">
        <f t="shared" ref="AT2:AT12" ca="1" si="9">BO2</f>
        <v>6</v>
      </c>
      <c r="AU2" s="1" t="s">
        <v>17</v>
      </c>
      <c r="AV2" s="1">
        <f t="shared" ref="AV2:AV12" ca="1" si="10">BT2</f>
        <v>8</v>
      </c>
      <c r="AW2" s="1">
        <f t="shared" ref="AW2:AW12" ca="1" si="11">BY2</f>
        <v>5</v>
      </c>
      <c r="AX2" s="1">
        <f t="shared" ref="AX2:AX12" ca="1" si="12">CD2</f>
        <v>6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0</v>
      </c>
      <c r="BB2" s="1" t="s">
        <v>17</v>
      </c>
      <c r="BC2" s="1">
        <f t="shared" ref="BC2:BC12" ca="1" si="15">MOD(ROUNDDOWN(AJ2/100,0),10)</f>
        <v>1</v>
      </c>
      <c r="BD2" s="1">
        <f t="shared" ref="BD2:BD12" ca="1" si="16">MOD(ROUNDDOWN(AJ2/10,0),10)</f>
        <v>4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7</v>
      </c>
      <c r="BO2" s="11">
        <f t="shared" ref="BO2:BO12" ca="1" si="21">VLOOKUP($CO2,$CQ$1:$CS$100,3,FALSE)</f>
        <v>6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8</v>
      </c>
      <c r="BU2" s="19"/>
      <c r="BW2" s="1">
        <v>2</v>
      </c>
      <c r="BX2" s="10">
        <f t="shared" ref="BX2:BX12" ca="1" si="24">VLOOKUP($DC2,$DE$1:$DG$100,2,FALSE)</f>
        <v>0</v>
      </c>
      <c r="BY2" s="10">
        <f t="shared" ref="BY2:BY12" ca="1" si="25">VLOOKUP($DC2,$DE$1:$DG$100,3,FALSE)</f>
        <v>5</v>
      </c>
      <c r="BZ2" s="19"/>
      <c r="CB2" s="1">
        <v>2</v>
      </c>
      <c r="CC2" s="10">
        <f t="shared" ref="CC2:CC12" ca="1" si="26">VLOOKUP($DJ2,$DL$1:$DN$100,2,FALSE)</f>
        <v>3</v>
      </c>
      <c r="CD2" s="10">
        <f t="shared" ref="CD2:CD12" ca="1" si="27">VLOOKUP($DJ2,$DL$1:$DN$100,3,FALSE)</f>
        <v>6</v>
      </c>
      <c r="CE2" s="19"/>
      <c r="CF2" s="12"/>
      <c r="CG2" s="60">
        <f t="shared" ref="CG2:CG18" ca="1" si="28">RAND()</f>
        <v>3.4443084174352157E-2</v>
      </c>
      <c r="CH2" s="61">
        <f t="shared" ref="CH2:CH18" ca="1" si="29">RANK(CG2,$CG$1:$CG$100,)</f>
        <v>18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36" ca="1" si="30">RAND()</f>
        <v>0.43345899918931186</v>
      </c>
      <c r="CO2" s="61">
        <f t="shared" ref="CO2:CO36" ca="1" si="31">RANK(CN2,$CN$1:$CN$100,)</f>
        <v>21</v>
      </c>
      <c r="CP2" s="62"/>
      <c r="CQ2" s="62">
        <v>2</v>
      </c>
      <c r="CR2" s="62">
        <v>3</v>
      </c>
      <c r="CS2" s="62">
        <v>1</v>
      </c>
      <c r="CU2" s="60">
        <f t="shared" ref="CU2:CU46" ca="1" si="32">RAND()</f>
        <v>0.81211599929616529</v>
      </c>
      <c r="CV2" s="61">
        <f t="shared" ref="CV2:CV46" ca="1" si="33">RANK(CU2,$CU$1:$CU$100,)</f>
        <v>8</v>
      </c>
      <c r="CW2" s="62"/>
      <c r="CX2" s="62">
        <v>2</v>
      </c>
      <c r="CY2" s="62">
        <v>0</v>
      </c>
      <c r="CZ2" s="62">
        <v>2</v>
      </c>
      <c r="DB2" s="60">
        <f t="shared" ref="DB2:DB46" ca="1" si="34">RAND()</f>
        <v>0.89964403674208027</v>
      </c>
      <c r="DC2" s="61">
        <f t="shared" ref="DC2:DC46" ca="1" si="35">RANK(DB2,$DB$1:$DB$100,)</f>
        <v>5</v>
      </c>
      <c r="DD2" s="62"/>
      <c r="DE2" s="62">
        <v>2</v>
      </c>
      <c r="DF2" s="62">
        <v>0</v>
      </c>
      <c r="DG2" s="62">
        <v>2</v>
      </c>
      <c r="DI2" s="60">
        <f t="shared" ref="DI2:DI37" ca="1" si="36">RAND()</f>
        <v>0.46675215776415757</v>
      </c>
      <c r="DJ2" s="61">
        <f t="shared" ref="DJ2:DJ37" ca="1" si="37">RANK(DI2,$DI$1:$DI$100,)</f>
        <v>19</v>
      </c>
      <c r="DK2" s="62"/>
      <c r="DL2" s="62">
        <v>2</v>
      </c>
      <c r="DM2" s="62">
        <v>1</v>
      </c>
      <c r="DN2" s="62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8526</v>
      </c>
      <c r="AG3" s="1" t="s">
        <v>48</v>
      </c>
      <c r="AH3" s="1">
        <f t="shared" ca="1" si="1"/>
        <v>4969</v>
      </c>
      <c r="AI3" s="1" t="s">
        <v>2</v>
      </c>
      <c r="AJ3" s="1">
        <f t="shared" ca="1" si="2"/>
        <v>3557</v>
      </c>
      <c r="AL3" s="1">
        <f t="shared" ca="1" si="3"/>
        <v>0</v>
      </c>
      <c r="AM3" s="1">
        <f t="shared" ca="1" si="4"/>
        <v>8</v>
      </c>
      <c r="AN3" s="1" t="s">
        <v>17</v>
      </c>
      <c r="AO3" s="1">
        <f t="shared" ca="1" si="5"/>
        <v>5</v>
      </c>
      <c r="AP3" s="1">
        <f t="shared" ca="1" si="6"/>
        <v>2</v>
      </c>
      <c r="AQ3" s="1">
        <f t="shared" ca="1" si="7"/>
        <v>6</v>
      </c>
      <c r="AR3" s="1" t="s">
        <v>1</v>
      </c>
      <c r="AS3" s="1">
        <f t="shared" ca="1" si="8"/>
        <v>0</v>
      </c>
      <c r="AT3" s="1">
        <f t="shared" ca="1" si="9"/>
        <v>4</v>
      </c>
      <c r="AU3" s="1" t="s">
        <v>17</v>
      </c>
      <c r="AV3" s="1">
        <f t="shared" ca="1" si="10"/>
        <v>9</v>
      </c>
      <c r="AW3" s="1">
        <f t="shared" ca="1" si="11"/>
        <v>6</v>
      </c>
      <c r="AX3" s="1">
        <f t="shared" ca="1" si="12"/>
        <v>9</v>
      </c>
      <c r="AY3" s="1" t="s">
        <v>2</v>
      </c>
      <c r="AZ3" s="1">
        <f t="shared" ca="1" si="13"/>
        <v>0</v>
      </c>
      <c r="BA3" s="1">
        <f t="shared" ca="1" si="14"/>
        <v>3</v>
      </c>
      <c r="BB3" s="1" t="s">
        <v>17</v>
      </c>
      <c r="BC3" s="1">
        <f t="shared" ca="1" si="15"/>
        <v>5</v>
      </c>
      <c r="BD3" s="1">
        <f t="shared" ca="1" si="16"/>
        <v>5</v>
      </c>
      <c r="BE3" s="1">
        <f t="shared" ca="1" si="17"/>
        <v>7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8</v>
      </c>
      <c r="BO3" s="11">
        <f t="shared" ca="1" si="21"/>
        <v>4</v>
      </c>
      <c r="BP3" s="12"/>
      <c r="BR3" s="1">
        <v>3</v>
      </c>
      <c r="BS3" s="10">
        <f t="shared" ca="1" si="22"/>
        <v>5</v>
      </c>
      <c r="BT3" s="10">
        <f t="shared" ca="1" si="23"/>
        <v>9</v>
      </c>
      <c r="BU3" s="19"/>
      <c r="BW3" s="1">
        <v>3</v>
      </c>
      <c r="BX3" s="10">
        <f t="shared" ca="1" si="24"/>
        <v>2</v>
      </c>
      <c r="BY3" s="10">
        <f t="shared" ca="1" si="25"/>
        <v>6</v>
      </c>
      <c r="BZ3" s="19"/>
      <c r="CB3" s="1">
        <v>3</v>
      </c>
      <c r="CC3" s="10">
        <f t="shared" ca="1" si="26"/>
        <v>6</v>
      </c>
      <c r="CD3" s="10">
        <f t="shared" ca="1" si="27"/>
        <v>9</v>
      </c>
      <c r="CE3" s="19"/>
      <c r="CF3" s="12"/>
      <c r="CG3" s="60">
        <f t="shared" ca="1" si="28"/>
        <v>0.52968661791101901</v>
      </c>
      <c r="CH3" s="61">
        <f t="shared" ca="1" si="29"/>
        <v>4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0.36797015868867422</v>
      </c>
      <c r="CO3" s="61">
        <f t="shared" ca="1" si="31"/>
        <v>25</v>
      </c>
      <c r="CP3" s="62"/>
      <c r="CQ3" s="62">
        <v>3</v>
      </c>
      <c r="CR3" s="62">
        <v>3</v>
      </c>
      <c r="CS3" s="62">
        <v>2</v>
      </c>
      <c r="CU3" s="60">
        <f t="shared" ca="1" si="32"/>
        <v>0.25882304140750356</v>
      </c>
      <c r="CV3" s="61">
        <f t="shared" ca="1" si="33"/>
        <v>40</v>
      </c>
      <c r="CW3" s="62"/>
      <c r="CX3" s="62">
        <v>3</v>
      </c>
      <c r="CY3" s="62">
        <v>0</v>
      </c>
      <c r="CZ3" s="62">
        <v>3</v>
      </c>
      <c r="DB3" s="60">
        <f t="shared" ca="1" si="34"/>
        <v>0.53248330402639887</v>
      </c>
      <c r="DC3" s="61">
        <f t="shared" ca="1" si="35"/>
        <v>21</v>
      </c>
      <c r="DD3" s="62"/>
      <c r="DE3" s="62">
        <v>3</v>
      </c>
      <c r="DF3" s="62">
        <v>0</v>
      </c>
      <c r="DG3" s="62">
        <v>3</v>
      </c>
      <c r="DI3" s="60">
        <f t="shared" ca="1" si="36"/>
        <v>9.4201988880587173E-2</v>
      </c>
      <c r="DJ3" s="61">
        <f t="shared" ca="1" si="37"/>
        <v>34</v>
      </c>
      <c r="DK3" s="62"/>
      <c r="DL3" s="62">
        <v>3</v>
      </c>
      <c r="DM3" s="62">
        <v>1</v>
      </c>
      <c r="DN3" s="62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4071</v>
      </c>
      <c r="AG4" s="1" t="s">
        <v>48</v>
      </c>
      <c r="AH4" s="1">
        <f t="shared" ca="1" si="1"/>
        <v>3295</v>
      </c>
      <c r="AI4" s="1" t="s">
        <v>2</v>
      </c>
      <c r="AJ4" s="1">
        <f t="shared" ca="1" si="2"/>
        <v>776</v>
      </c>
      <c r="AL4" s="1">
        <f t="shared" ca="1" si="3"/>
        <v>0</v>
      </c>
      <c r="AM4" s="1">
        <f t="shared" ca="1" si="4"/>
        <v>4</v>
      </c>
      <c r="AN4" s="1" t="s">
        <v>17</v>
      </c>
      <c r="AO4" s="1">
        <f t="shared" ca="1" si="5"/>
        <v>0</v>
      </c>
      <c r="AP4" s="1">
        <f t="shared" ca="1" si="6"/>
        <v>7</v>
      </c>
      <c r="AQ4" s="1">
        <f t="shared" ca="1" si="7"/>
        <v>1</v>
      </c>
      <c r="AR4" s="1" t="s">
        <v>1</v>
      </c>
      <c r="AS4" s="1">
        <f t="shared" ca="1" si="8"/>
        <v>0</v>
      </c>
      <c r="AT4" s="1">
        <f t="shared" ca="1" si="9"/>
        <v>3</v>
      </c>
      <c r="AU4" s="1" t="s">
        <v>17</v>
      </c>
      <c r="AV4" s="1">
        <f t="shared" ca="1" si="10"/>
        <v>2</v>
      </c>
      <c r="AW4" s="1">
        <f t="shared" ca="1" si="11"/>
        <v>9</v>
      </c>
      <c r="AX4" s="1">
        <f t="shared" ca="1" si="12"/>
        <v>5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7</v>
      </c>
      <c r="BD4" s="1">
        <f t="shared" ca="1" si="16"/>
        <v>7</v>
      </c>
      <c r="BE4" s="1">
        <f t="shared" ca="1" si="17"/>
        <v>6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4</v>
      </c>
      <c r="BO4" s="11">
        <f t="shared" ca="1" si="21"/>
        <v>3</v>
      </c>
      <c r="BP4" s="12"/>
      <c r="BR4" s="1">
        <v>4</v>
      </c>
      <c r="BS4" s="10">
        <f t="shared" ca="1" si="22"/>
        <v>0</v>
      </c>
      <c r="BT4" s="10">
        <f t="shared" ca="1" si="23"/>
        <v>2</v>
      </c>
      <c r="BU4" s="19"/>
      <c r="BW4" s="1">
        <v>4</v>
      </c>
      <c r="BX4" s="10">
        <f t="shared" ca="1" si="24"/>
        <v>7</v>
      </c>
      <c r="BY4" s="10">
        <f t="shared" ca="1" si="25"/>
        <v>9</v>
      </c>
      <c r="BZ4" s="19"/>
      <c r="CB4" s="1">
        <v>4</v>
      </c>
      <c r="CC4" s="10">
        <f t="shared" ca="1" si="26"/>
        <v>1</v>
      </c>
      <c r="CD4" s="10">
        <f t="shared" ca="1" si="27"/>
        <v>5</v>
      </c>
      <c r="CE4" s="19"/>
      <c r="CF4" s="12"/>
      <c r="CG4" s="60">
        <f t="shared" ca="1" si="28"/>
        <v>0.21857769048601527</v>
      </c>
      <c r="CH4" s="61">
        <f t="shared" ca="1" si="29"/>
        <v>14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0.86120023653152733</v>
      </c>
      <c r="CO4" s="61">
        <f t="shared" ca="1" si="31"/>
        <v>6</v>
      </c>
      <c r="CP4" s="62"/>
      <c r="CQ4" s="62">
        <v>4</v>
      </c>
      <c r="CR4" s="62">
        <v>4</v>
      </c>
      <c r="CS4" s="62">
        <v>1</v>
      </c>
      <c r="CU4" s="60">
        <f t="shared" ca="1" si="32"/>
        <v>0.96279691611988261</v>
      </c>
      <c r="CV4" s="61">
        <f t="shared" ca="1" si="33"/>
        <v>2</v>
      </c>
      <c r="CW4" s="62"/>
      <c r="CX4" s="62">
        <v>4</v>
      </c>
      <c r="CY4" s="62">
        <v>0</v>
      </c>
      <c r="CZ4" s="62">
        <v>4</v>
      </c>
      <c r="DB4" s="60">
        <f t="shared" ca="1" si="34"/>
        <v>1.6802429841672128E-2</v>
      </c>
      <c r="DC4" s="61">
        <f t="shared" ca="1" si="35"/>
        <v>45</v>
      </c>
      <c r="DD4" s="62"/>
      <c r="DE4" s="62">
        <v>4</v>
      </c>
      <c r="DF4" s="62">
        <v>0</v>
      </c>
      <c r="DG4" s="62">
        <v>4</v>
      </c>
      <c r="DI4" s="60">
        <f t="shared" ca="1" si="36"/>
        <v>0.87491306864078133</v>
      </c>
      <c r="DJ4" s="61">
        <f t="shared" ca="1" si="37"/>
        <v>4</v>
      </c>
      <c r="DK4" s="62"/>
      <c r="DL4" s="62">
        <v>4</v>
      </c>
      <c r="DM4" s="62">
        <v>1</v>
      </c>
      <c r="DN4" s="62">
        <v>5</v>
      </c>
    </row>
    <row r="5" spans="1:118" ht="48.95" customHeight="1" thickBot="1" x14ac:dyDescent="0.3">
      <c r="A5" s="8"/>
      <c r="B5" s="77" t="str">
        <f ca="1">$AF1/1000&amp;$AG1&amp;$AH1/1000&amp;$AI1</f>
        <v>9.212－3.529＝</v>
      </c>
      <c r="C5" s="78"/>
      <c r="D5" s="78"/>
      <c r="E5" s="78"/>
      <c r="F5" s="78"/>
      <c r="G5" s="78"/>
      <c r="H5" s="79">
        <f ca="1">$AJ1/1000</f>
        <v>5.6829999999999998</v>
      </c>
      <c r="I5" s="79"/>
      <c r="J5" s="80"/>
      <c r="K5" s="24"/>
      <c r="L5" s="8"/>
      <c r="M5" s="77" t="str">
        <f ca="1">$AF2/1000&amp;$AG2&amp;$AH2/1000&amp;$AI2</f>
        <v>7.003－6.856＝</v>
      </c>
      <c r="N5" s="78"/>
      <c r="O5" s="78"/>
      <c r="P5" s="78"/>
      <c r="Q5" s="78"/>
      <c r="R5" s="78"/>
      <c r="S5" s="79">
        <f ca="1">$AJ2/1000</f>
        <v>0.14699999999999999</v>
      </c>
      <c r="T5" s="79"/>
      <c r="U5" s="80"/>
      <c r="V5" s="25"/>
      <c r="AE5" s="2" t="s">
        <v>20</v>
      </c>
      <c r="AF5" s="1">
        <f t="shared" ca="1" si="0"/>
        <v>9266</v>
      </c>
      <c r="AG5" s="1" t="s">
        <v>48</v>
      </c>
      <c r="AH5" s="1">
        <f t="shared" ca="1" si="1"/>
        <v>5498</v>
      </c>
      <c r="AI5" s="1" t="s">
        <v>2</v>
      </c>
      <c r="AJ5" s="1">
        <f t="shared" ca="1" si="2"/>
        <v>3768</v>
      </c>
      <c r="AL5" s="1">
        <f t="shared" ca="1" si="3"/>
        <v>0</v>
      </c>
      <c r="AM5" s="1">
        <f t="shared" ca="1" si="4"/>
        <v>9</v>
      </c>
      <c r="AN5" s="1" t="s">
        <v>17</v>
      </c>
      <c r="AO5" s="1">
        <f t="shared" ca="1" si="5"/>
        <v>2</v>
      </c>
      <c r="AP5" s="1">
        <f t="shared" ca="1" si="6"/>
        <v>6</v>
      </c>
      <c r="AQ5" s="1">
        <f t="shared" ca="1" si="7"/>
        <v>6</v>
      </c>
      <c r="AR5" s="1" t="s">
        <v>1</v>
      </c>
      <c r="AS5" s="1">
        <f t="shared" ca="1" si="8"/>
        <v>0</v>
      </c>
      <c r="AT5" s="1">
        <f t="shared" ca="1" si="9"/>
        <v>5</v>
      </c>
      <c r="AU5" s="1" t="s">
        <v>17</v>
      </c>
      <c r="AV5" s="1">
        <f t="shared" ca="1" si="10"/>
        <v>4</v>
      </c>
      <c r="AW5" s="1">
        <f t="shared" ca="1" si="11"/>
        <v>9</v>
      </c>
      <c r="AX5" s="1">
        <f t="shared" ca="1" si="12"/>
        <v>8</v>
      </c>
      <c r="AY5" s="1" t="s">
        <v>2</v>
      </c>
      <c r="AZ5" s="1">
        <f t="shared" ca="1" si="13"/>
        <v>0</v>
      </c>
      <c r="BA5" s="1">
        <f t="shared" ca="1" si="14"/>
        <v>3</v>
      </c>
      <c r="BB5" s="1" t="s">
        <v>17</v>
      </c>
      <c r="BC5" s="1">
        <f t="shared" ca="1" si="15"/>
        <v>7</v>
      </c>
      <c r="BD5" s="1">
        <f t="shared" ca="1" si="16"/>
        <v>6</v>
      </c>
      <c r="BE5" s="1">
        <f t="shared" ca="1" si="17"/>
        <v>8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5</v>
      </c>
      <c r="BP5" s="12"/>
      <c r="BR5" s="1">
        <v>5</v>
      </c>
      <c r="BS5" s="10">
        <f t="shared" ca="1" si="22"/>
        <v>2</v>
      </c>
      <c r="BT5" s="10">
        <f t="shared" ca="1" si="23"/>
        <v>4</v>
      </c>
      <c r="BU5" s="19"/>
      <c r="BW5" s="1">
        <v>5</v>
      </c>
      <c r="BX5" s="10">
        <f t="shared" ca="1" si="24"/>
        <v>6</v>
      </c>
      <c r="BY5" s="10">
        <f t="shared" ca="1" si="25"/>
        <v>9</v>
      </c>
      <c r="BZ5" s="19"/>
      <c r="CB5" s="1">
        <v>5</v>
      </c>
      <c r="CC5" s="10">
        <f t="shared" ca="1" si="26"/>
        <v>6</v>
      </c>
      <c r="CD5" s="10">
        <f t="shared" ca="1" si="27"/>
        <v>8</v>
      </c>
      <c r="CE5" s="19"/>
      <c r="CF5" s="12"/>
      <c r="CG5" s="60">
        <f t="shared" ca="1" si="28"/>
        <v>0.42011894642086212</v>
      </c>
      <c r="CH5" s="61">
        <f t="shared" ca="1" si="29"/>
        <v>8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1.7696945596776037E-2</v>
      </c>
      <c r="CO5" s="61">
        <f t="shared" ca="1" si="31"/>
        <v>33</v>
      </c>
      <c r="CP5" s="62"/>
      <c r="CQ5" s="62">
        <v>5</v>
      </c>
      <c r="CR5" s="62">
        <v>4</v>
      </c>
      <c r="CS5" s="62">
        <v>2</v>
      </c>
      <c r="CU5" s="60">
        <f t="shared" ca="1" si="32"/>
        <v>0.66664286434082765</v>
      </c>
      <c r="CV5" s="61">
        <f t="shared" ca="1" si="33"/>
        <v>19</v>
      </c>
      <c r="CW5" s="62"/>
      <c r="CX5" s="62">
        <v>5</v>
      </c>
      <c r="CY5" s="62">
        <v>0</v>
      </c>
      <c r="CZ5" s="62">
        <v>5</v>
      </c>
      <c r="DB5" s="60">
        <f t="shared" ca="1" si="34"/>
        <v>7.0991443480511784E-2</v>
      </c>
      <c r="DC5" s="61">
        <f t="shared" ca="1" si="35"/>
        <v>43</v>
      </c>
      <c r="DD5" s="62"/>
      <c r="DE5" s="62">
        <v>5</v>
      </c>
      <c r="DF5" s="62">
        <v>0</v>
      </c>
      <c r="DG5" s="62">
        <v>5</v>
      </c>
      <c r="DI5" s="60">
        <f t="shared" ca="1" si="36"/>
        <v>0.12067447707455969</v>
      </c>
      <c r="DJ5" s="61">
        <f t="shared" ca="1" si="37"/>
        <v>33</v>
      </c>
      <c r="DK5" s="62"/>
      <c r="DL5" s="62">
        <v>5</v>
      </c>
      <c r="DM5" s="62">
        <v>1</v>
      </c>
      <c r="DN5" s="62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9362</v>
      </c>
      <c r="AG6" s="1" t="s">
        <v>48</v>
      </c>
      <c r="AH6" s="1">
        <f t="shared" ca="1" si="1"/>
        <v>6476</v>
      </c>
      <c r="AI6" s="1" t="s">
        <v>2</v>
      </c>
      <c r="AJ6" s="1">
        <f t="shared" ca="1" si="2"/>
        <v>2886</v>
      </c>
      <c r="AL6" s="1">
        <f t="shared" ca="1" si="3"/>
        <v>0</v>
      </c>
      <c r="AM6" s="1">
        <f t="shared" ca="1" si="4"/>
        <v>9</v>
      </c>
      <c r="AN6" s="1" t="s">
        <v>17</v>
      </c>
      <c r="AO6" s="1">
        <f t="shared" ca="1" si="5"/>
        <v>3</v>
      </c>
      <c r="AP6" s="1">
        <f t="shared" ca="1" si="6"/>
        <v>6</v>
      </c>
      <c r="AQ6" s="1">
        <f t="shared" ca="1" si="7"/>
        <v>2</v>
      </c>
      <c r="AR6" s="1" t="s">
        <v>1</v>
      </c>
      <c r="AS6" s="1">
        <f t="shared" ca="1" si="8"/>
        <v>0</v>
      </c>
      <c r="AT6" s="1">
        <f t="shared" ca="1" si="9"/>
        <v>6</v>
      </c>
      <c r="AU6" s="1" t="s">
        <v>17</v>
      </c>
      <c r="AV6" s="1">
        <f t="shared" ca="1" si="10"/>
        <v>4</v>
      </c>
      <c r="AW6" s="1">
        <f t="shared" ca="1" si="11"/>
        <v>7</v>
      </c>
      <c r="AX6" s="1">
        <f t="shared" ca="1" si="12"/>
        <v>6</v>
      </c>
      <c r="AY6" s="1" t="s">
        <v>2</v>
      </c>
      <c r="AZ6" s="1">
        <f t="shared" ca="1" si="13"/>
        <v>0</v>
      </c>
      <c r="BA6" s="1">
        <f t="shared" ca="1" si="14"/>
        <v>2</v>
      </c>
      <c r="BB6" s="1" t="s">
        <v>17</v>
      </c>
      <c r="BC6" s="1">
        <f t="shared" ca="1" si="15"/>
        <v>8</v>
      </c>
      <c r="BD6" s="1">
        <f t="shared" ca="1" si="16"/>
        <v>8</v>
      </c>
      <c r="BE6" s="1">
        <f t="shared" ca="1" si="17"/>
        <v>6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9</v>
      </c>
      <c r="BO6" s="11">
        <f t="shared" ca="1" si="21"/>
        <v>6</v>
      </c>
      <c r="BP6" s="12"/>
      <c r="BR6" s="1">
        <v>6</v>
      </c>
      <c r="BS6" s="10">
        <f t="shared" ca="1" si="22"/>
        <v>3</v>
      </c>
      <c r="BT6" s="10">
        <f t="shared" ca="1" si="23"/>
        <v>4</v>
      </c>
      <c r="BU6" s="19"/>
      <c r="BW6" s="1">
        <v>6</v>
      </c>
      <c r="BX6" s="10">
        <f t="shared" ca="1" si="24"/>
        <v>6</v>
      </c>
      <c r="BY6" s="10">
        <f t="shared" ca="1" si="25"/>
        <v>7</v>
      </c>
      <c r="BZ6" s="19"/>
      <c r="CB6" s="1">
        <v>6</v>
      </c>
      <c r="CC6" s="10">
        <f t="shared" ca="1" si="26"/>
        <v>2</v>
      </c>
      <c r="CD6" s="10">
        <f t="shared" ca="1" si="27"/>
        <v>6</v>
      </c>
      <c r="CE6" s="19"/>
      <c r="CF6" s="12"/>
      <c r="CG6" s="60">
        <f t="shared" ca="1" si="28"/>
        <v>0.70424520293581061</v>
      </c>
      <c r="CH6" s="61">
        <f t="shared" ca="1" si="29"/>
        <v>2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8.640904813119743E-3</v>
      </c>
      <c r="CO6" s="61">
        <f t="shared" ca="1" si="31"/>
        <v>34</v>
      </c>
      <c r="CP6" s="62"/>
      <c r="CQ6" s="62">
        <v>6</v>
      </c>
      <c r="CR6" s="62">
        <v>4</v>
      </c>
      <c r="CS6" s="62">
        <v>3</v>
      </c>
      <c r="CU6" s="60">
        <f t="shared" ca="1" si="32"/>
        <v>0.49324796747953814</v>
      </c>
      <c r="CV6" s="61">
        <f t="shared" ca="1" si="33"/>
        <v>26</v>
      </c>
      <c r="CW6" s="62"/>
      <c r="CX6" s="62">
        <v>6</v>
      </c>
      <c r="CY6" s="62">
        <v>0</v>
      </c>
      <c r="CZ6" s="62">
        <v>6</v>
      </c>
      <c r="DB6" s="60">
        <f t="shared" ca="1" si="34"/>
        <v>7.6027154168322397E-2</v>
      </c>
      <c r="DC6" s="61">
        <f t="shared" ca="1" si="35"/>
        <v>41</v>
      </c>
      <c r="DD6" s="62"/>
      <c r="DE6" s="62">
        <v>6</v>
      </c>
      <c r="DF6" s="62">
        <v>0</v>
      </c>
      <c r="DG6" s="62">
        <v>6</v>
      </c>
      <c r="DI6" s="60">
        <f t="shared" ca="1" si="36"/>
        <v>0.71610516691197124</v>
      </c>
      <c r="DJ6" s="61">
        <f t="shared" ca="1" si="37"/>
        <v>12</v>
      </c>
      <c r="DK6" s="62"/>
      <c r="DL6" s="62">
        <v>6</v>
      </c>
      <c r="DM6" s="62">
        <v>1</v>
      </c>
      <c r="DN6" s="62">
        <v>7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9</v>
      </c>
      <c r="F7" s="43" t="str">
        <f ca="1">IF(AND(G7=0,H7=0,I7=0),"",".")</f>
        <v>.</v>
      </c>
      <c r="G7" s="43">
        <f ca="1">$BS1</f>
        <v>2</v>
      </c>
      <c r="H7" s="43">
        <f ca="1">$BX1</f>
        <v>1</v>
      </c>
      <c r="I7" s="43">
        <f ca="1">$CC1</f>
        <v>2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7</v>
      </c>
      <c r="Q7" s="43" t="str">
        <f ca="1">IF(AND(R7=0,S7=0,T7=0),"",".")</f>
        <v>.</v>
      </c>
      <c r="R7" s="43">
        <f ca="1">$BS2</f>
        <v>0</v>
      </c>
      <c r="S7" s="43">
        <f ca="1">$BX2</f>
        <v>0</v>
      </c>
      <c r="T7" s="43">
        <f ca="1">$CC2</f>
        <v>3</v>
      </c>
      <c r="U7" s="35"/>
      <c r="V7" s="36"/>
      <c r="AE7" s="2" t="s">
        <v>22</v>
      </c>
      <c r="AF7" s="1">
        <f t="shared" ca="1" si="0"/>
        <v>6023</v>
      </c>
      <c r="AG7" s="1" t="s">
        <v>48</v>
      </c>
      <c r="AH7" s="1">
        <f t="shared" ca="1" si="1"/>
        <v>5494</v>
      </c>
      <c r="AI7" s="1" t="s">
        <v>2</v>
      </c>
      <c r="AJ7" s="1">
        <f t="shared" ca="1" si="2"/>
        <v>529</v>
      </c>
      <c r="AL7" s="1">
        <f t="shared" ca="1" si="3"/>
        <v>0</v>
      </c>
      <c r="AM7" s="1">
        <f t="shared" ca="1" si="4"/>
        <v>6</v>
      </c>
      <c r="AN7" s="1" t="s">
        <v>17</v>
      </c>
      <c r="AO7" s="1">
        <f t="shared" ca="1" si="5"/>
        <v>0</v>
      </c>
      <c r="AP7" s="1">
        <f t="shared" ca="1" si="6"/>
        <v>2</v>
      </c>
      <c r="AQ7" s="1">
        <f t="shared" ca="1" si="7"/>
        <v>3</v>
      </c>
      <c r="AR7" s="1" t="s">
        <v>1</v>
      </c>
      <c r="AS7" s="1">
        <f t="shared" ca="1" si="8"/>
        <v>0</v>
      </c>
      <c r="AT7" s="1">
        <f t="shared" ca="1" si="9"/>
        <v>5</v>
      </c>
      <c r="AU7" s="1" t="s">
        <v>17</v>
      </c>
      <c r="AV7" s="1">
        <f t="shared" ca="1" si="10"/>
        <v>4</v>
      </c>
      <c r="AW7" s="1">
        <f t="shared" ca="1" si="11"/>
        <v>9</v>
      </c>
      <c r="AX7" s="1">
        <f t="shared" ca="1" si="12"/>
        <v>4</v>
      </c>
      <c r="AY7" s="1" t="s">
        <v>2</v>
      </c>
      <c r="AZ7" s="1">
        <f t="shared" ca="1" si="13"/>
        <v>0</v>
      </c>
      <c r="BA7" s="1">
        <f t="shared" ca="1" si="14"/>
        <v>0</v>
      </c>
      <c r="BB7" s="1" t="s">
        <v>17</v>
      </c>
      <c r="BC7" s="1">
        <f t="shared" ca="1" si="15"/>
        <v>5</v>
      </c>
      <c r="BD7" s="1">
        <f t="shared" ca="1" si="16"/>
        <v>2</v>
      </c>
      <c r="BE7" s="1">
        <f t="shared" ca="1" si="17"/>
        <v>9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6</v>
      </c>
      <c r="BO7" s="11">
        <f t="shared" ca="1" si="21"/>
        <v>5</v>
      </c>
      <c r="BP7" s="12"/>
      <c r="BR7" s="1">
        <v>7</v>
      </c>
      <c r="BS7" s="10">
        <f t="shared" ca="1" si="22"/>
        <v>0</v>
      </c>
      <c r="BT7" s="10">
        <f t="shared" ca="1" si="23"/>
        <v>4</v>
      </c>
      <c r="BU7" s="19"/>
      <c r="BW7" s="1">
        <v>7</v>
      </c>
      <c r="BX7" s="10">
        <f t="shared" ca="1" si="24"/>
        <v>2</v>
      </c>
      <c r="BY7" s="10">
        <f t="shared" ca="1" si="25"/>
        <v>9</v>
      </c>
      <c r="BZ7" s="19"/>
      <c r="CB7" s="1">
        <v>7</v>
      </c>
      <c r="CC7" s="10">
        <f t="shared" ca="1" si="26"/>
        <v>3</v>
      </c>
      <c r="CD7" s="10">
        <f t="shared" ca="1" si="27"/>
        <v>4</v>
      </c>
      <c r="CE7" s="19"/>
      <c r="CF7" s="12"/>
      <c r="CG7" s="60">
        <f t="shared" ca="1" si="28"/>
        <v>0.19569822284020388</v>
      </c>
      <c r="CH7" s="61">
        <f t="shared" ca="1" si="29"/>
        <v>16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0.68167811335244066</v>
      </c>
      <c r="CO7" s="61">
        <f t="shared" ca="1" si="31"/>
        <v>15</v>
      </c>
      <c r="CP7" s="62"/>
      <c r="CQ7" s="62">
        <v>7</v>
      </c>
      <c r="CR7" s="62">
        <v>5</v>
      </c>
      <c r="CS7" s="62">
        <v>1</v>
      </c>
      <c r="CU7" s="60">
        <f t="shared" ca="1" si="32"/>
        <v>0.89844694885764531</v>
      </c>
      <c r="CV7" s="61">
        <f t="shared" ca="1" si="33"/>
        <v>4</v>
      </c>
      <c r="CW7" s="62"/>
      <c r="CX7" s="62">
        <v>7</v>
      </c>
      <c r="CY7" s="62">
        <v>0</v>
      </c>
      <c r="CZ7" s="62">
        <v>7</v>
      </c>
      <c r="DB7" s="60">
        <f t="shared" ca="1" si="34"/>
        <v>0.39596768636903656</v>
      </c>
      <c r="DC7" s="61">
        <f t="shared" ca="1" si="35"/>
        <v>24</v>
      </c>
      <c r="DD7" s="62"/>
      <c r="DE7" s="62">
        <v>7</v>
      </c>
      <c r="DF7" s="62">
        <v>0</v>
      </c>
      <c r="DG7" s="62">
        <v>7</v>
      </c>
      <c r="DI7" s="60">
        <f t="shared" ca="1" si="36"/>
        <v>0.4766328345579206</v>
      </c>
      <c r="DJ7" s="61">
        <f t="shared" ca="1" si="37"/>
        <v>17</v>
      </c>
      <c r="DK7" s="62"/>
      <c r="DL7" s="62">
        <v>7</v>
      </c>
      <c r="DM7" s="62">
        <v>1</v>
      </c>
      <c r="DN7" s="62">
        <v>8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3</v>
      </c>
      <c r="F8" s="43" t="str">
        <f ca="1">IF(AND(G8=0,H8=0,I8=0),"",".")</f>
        <v>.</v>
      </c>
      <c r="G8" s="43">
        <f ca="1">$BT1</f>
        <v>5</v>
      </c>
      <c r="H8" s="43">
        <f ca="1">$BY1</f>
        <v>2</v>
      </c>
      <c r="I8" s="43">
        <f ca="1">$CD1</f>
        <v>9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6</v>
      </c>
      <c r="Q8" s="43" t="str">
        <f ca="1">IF(AND(R8=0,S8=0,T8=0),"",".")</f>
        <v>.</v>
      </c>
      <c r="R8" s="43">
        <f ca="1">$BT2</f>
        <v>8</v>
      </c>
      <c r="S8" s="43">
        <f ca="1">$BY2</f>
        <v>5</v>
      </c>
      <c r="T8" s="43">
        <f ca="1">$CD2</f>
        <v>6</v>
      </c>
      <c r="U8" s="35"/>
      <c r="V8" s="36"/>
      <c r="AE8" s="2" t="s">
        <v>23</v>
      </c>
      <c r="AF8" s="1">
        <f t="shared" ca="1" si="0"/>
        <v>3005</v>
      </c>
      <c r="AG8" s="1" t="s">
        <v>48</v>
      </c>
      <c r="AH8" s="1">
        <f t="shared" ca="1" si="1"/>
        <v>2629</v>
      </c>
      <c r="AI8" s="1" t="s">
        <v>2</v>
      </c>
      <c r="AJ8" s="1">
        <f t="shared" ca="1" si="2"/>
        <v>376</v>
      </c>
      <c r="AL8" s="1">
        <f t="shared" ca="1" si="3"/>
        <v>0</v>
      </c>
      <c r="AM8" s="1">
        <f t="shared" ca="1" si="4"/>
        <v>3</v>
      </c>
      <c r="AN8" s="1" t="s">
        <v>17</v>
      </c>
      <c r="AO8" s="1">
        <f t="shared" ca="1" si="5"/>
        <v>0</v>
      </c>
      <c r="AP8" s="1">
        <f t="shared" ca="1" si="6"/>
        <v>0</v>
      </c>
      <c r="AQ8" s="1">
        <f t="shared" ca="1" si="7"/>
        <v>5</v>
      </c>
      <c r="AR8" s="1" t="s">
        <v>1</v>
      </c>
      <c r="AS8" s="1">
        <f t="shared" ca="1" si="8"/>
        <v>0</v>
      </c>
      <c r="AT8" s="1">
        <f t="shared" ca="1" si="9"/>
        <v>2</v>
      </c>
      <c r="AU8" s="1" t="s">
        <v>17</v>
      </c>
      <c r="AV8" s="1">
        <f t="shared" ca="1" si="10"/>
        <v>6</v>
      </c>
      <c r="AW8" s="1">
        <f t="shared" ca="1" si="11"/>
        <v>2</v>
      </c>
      <c r="AX8" s="1">
        <f t="shared" ca="1" si="12"/>
        <v>9</v>
      </c>
      <c r="AY8" s="1" t="s">
        <v>2</v>
      </c>
      <c r="AZ8" s="1">
        <f t="shared" ca="1" si="13"/>
        <v>0</v>
      </c>
      <c r="BA8" s="1">
        <f t="shared" ca="1" si="14"/>
        <v>0</v>
      </c>
      <c r="BB8" s="1" t="s">
        <v>17</v>
      </c>
      <c r="BC8" s="1">
        <f t="shared" ca="1" si="15"/>
        <v>3</v>
      </c>
      <c r="BD8" s="1">
        <f t="shared" ca="1" si="16"/>
        <v>7</v>
      </c>
      <c r="BE8" s="1">
        <f t="shared" ca="1" si="17"/>
        <v>6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3</v>
      </c>
      <c r="BO8" s="11">
        <f t="shared" ca="1" si="21"/>
        <v>2</v>
      </c>
      <c r="BP8" s="12"/>
      <c r="BR8" s="1">
        <v>8</v>
      </c>
      <c r="BS8" s="10">
        <f t="shared" ca="1" si="22"/>
        <v>0</v>
      </c>
      <c r="BT8" s="10">
        <f t="shared" ca="1" si="23"/>
        <v>6</v>
      </c>
      <c r="BU8" s="19"/>
      <c r="BW8" s="1">
        <v>8</v>
      </c>
      <c r="BX8" s="10">
        <f t="shared" ca="1" si="24"/>
        <v>0</v>
      </c>
      <c r="BY8" s="10">
        <f t="shared" ca="1" si="25"/>
        <v>2</v>
      </c>
      <c r="BZ8" s="19"/>
      <c r="CB8" s="1">
        <v>8</v>
      </c>
      <c r="CC8" s="10">
        <f t="shared" ca="1" si="26"/>
        <v>5</v>
      </c>
      <c r="CD8" s="10">
        <f t="shared" ca="1" si="27"/>
        <v>9</v>
      </c>
      <c r="CE8" s="19"/>
      <c r="CF8" s="12"/>
      <c r="CG8" s="60">
        <f t="shared" ca="1" si="28"/>
        <v>0.40381779183996203</v>
      </c>
      <c r="CH8" s="61">
        <f t="shared" ca="1" si="29"/>
        <v>9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0.95314092378155657</v>
      </c>
      <c r="CO8" s="61">
        <f t="shared" ca="1" si="31"/>
        <v>3</v>
      </c>
      <c r="CP8" s="62"/>
      <c r="CQ8" s="62">
        <v>8</v>
      </c>
      <c r="CR8" s="62">
        <v>5</v>
      </c>
      <c r="CS8" s="62">
        <v>2</v>
      </c>
      <c r="CU8" s="60">
        <f t="shared" ca="1" si="32"/>
        <v>0.83235196061408612</v>
      </c>
      <c r="CV8" s="61">
        <f t="shared" ca="1" si="33"/>
        <v>6</v>
      </c>
      <c r="CW8" s="62"/>
      <c r="CX8" s="62">
        <v>8</v>
      </c>
      <c r="CY8" s="62">
        <v>0</v>
      </c>
      <c r="CZ8" s="62">
        <v>8</v>
      </c>
      <c r="DB8" s="60">
        <f t="shared" ca="1" si="34"/>
        <v>0.98989111504332461</v>
      </c>
      <c r="DC8" s="61">
        <f t="shared" ca="1" si="35"/>
        <v>2</v>
      </c>
      <c r="DD8" s="62"/>
      <c r="DE8" s="62">
        <v>8</v>
      </c>
      <c r="DF8" s="62">
        <v>0</v>
      </c>
      <c r="DG8" s="62">
        <v>8</v>
      </c>
      <c r="DI8" s="60">
        <f t="shared" ca="1" si="36"/>
        <v>0.22226684441545064</v>
      </c>
      <c r="DJ8" s="61">
        <f t="shared" ca="1" si="37"/>
        <v>31</v>
      </c>
      <c r="DK8" s="62"/>
      <c r="DL8" s="62">
        <v>8</v>
      </c>
      <c r="DM8" s="62">
        <v>1</v>
      </c>
      <c r="DN8" s="62">
        <v>9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5</v>
      </c>
      <c r="F9" s="43" t="str">
        <f>$BB1</f>
        <v>.</v>
      </c>
      <c r="G9" s="43">
        <f ca="1">$BC1</f>
        <v>6</v>
      </c>
      <c r="H9" s="43">
        <f ca="1">$BD1</f>
        <v>8</v>
      </c>
      <c r="I9" s="43">
        <f ca="1">$BE1</f>
        <v>3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0</v>
      </c>
      <c r="Q9" s="43" t="str">
        <f>$BB2</f>
        <v>.</v>
      </c>
      <c r="R9" s="43">
        <f ca="1">$BC2</f>
        <v>1</v>
      </c>
      <c r="S9" s="43">
        <f ca="1">$BD2</f>
        <v>4</v>
      </c>
      <c r="T9" s="43">
        <f ca="1">$BE2</f>
        <v>7</v>
      </c>
      <c r="U9" s="43"/>
      <c r="V9" s="36"/>
      <c r="AE9" s="2" t="s">
        <v>24</v>
      </c>
      <c r="AF9" s="1">
        <f t="shared" ca="1" si="0"/>
        <v>5353</v>
      </c>
      <c r="AG9" s="1" t="s">
        <v>48</v>
      </c>
      <c r="AH9" s="1">
        <f t="shared" ca="1" si="1"/>
        <v>1889</v>
      </c>
      <c r="AI9" s="1" t="s">
        <v>2</v>
      </c>
      <c r="AJ9" s="1">
        <f t="shared" ca="1" si="2"/>
        <v>3464</v>
      </c>
      <c r="AL9" s="1">
        <f t="shared" ca="1" si="3"/>
        <v>0</v>
      </c>
      <c r="AM9" s="1">
        <f t="shared" ca="1" si="4"/>
        <v>5</v>
      </c>
      <c r="AN9" s="1" t="s">
        <v>17</v>
      </c>
      <c r="AO9" s="1">
        <f t="shared" ca="1" si="5"/>
        <v>3</v>
      </c>
      <c r="AP9" s="1">
        <f t="shared" ca="1" si="6"/>
        <v>5</v>
      </c>
      <c r="AQ9" s="1">
        <f t="shared" ca="1" si="7"/>
        <v>3</v>
      </c>
      <c r="AR9" s="1" t="s">
        <v>1</v>
      </c>
      <c r="AS9" s="1">
        <f t="shared" ca="1" si="8"/>
        <v>0</v>
      </c>
      <c r="AT9" s="1">
        <f t="shared" ca="1" si="9"/>
        <v>1</v>
      </c>
      <c r="AU9" s="1" t="s">
        <v>17</v>
      </c>
      <c r="AV9" s="1">
        <f t="shared" ca="1" si="10"/>
        <v>8</v>
      </c>
      <c r="AW9" s="1">
        <f t="shared" ca="1" si="11"/>
        <v>8</v>
      </c>
      <c r="AX9" s="1">
        <f t="shared" ca="1" si="12"/>
        <v>9</v>
      </c>
      <c r="AY9" s="1" t="s">
        <v>2</v>
      </c>
      <c r="AZ9" s="1">
        <f t="shared" ca="1" si="13"/>
        <v>0</v>
      </c>
      <c r="BA9" s="1">
        <f t="shared" ca="1" si="14"/>
        <v>3</v>
      </c>
      <c r="BB9" s="1" t="s">
        <v>17</v>
      </c>
      <c r="BC9" s="1">
        <f t="shared" ca="1" si="15"/>
        <v>4</v>
      </c>
      <c r="BD9" s="1">
        <f t="shared" ca="1" si="16"/>
        <v>6</v>
      </c>
      <c r="BE9" s="1">
        <f t="shared" ca="1" si="17"/>
        <v>4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5</v>
      </c>
      <c r="BO9" s="11">
        <f t="shared" ca="1" si="21"/>
        <v>1</v>
      </c>
      <c r="BP9" s="12"/>
      <c r="BR9" s="1">
        <v>9</v>
      </c>
      <c r="BS9" s="10">
        <f t="shared" ca="1" si="22"/>
        <v>3</v>
      </c>
      <c r="BT9" s="10">
        <f t="shared" ca="1" si="23"/>
        <v>8</v>
      </c>
      <c r="BU9" s="19"/>
      <c r="BW9" s="1">
        <v>9</v>
      </c>
      <c r="BX9" s="10">
        <f t="shared" ca="1" si="24"/>
        <v>5</v>
      </c>
      <c r="BY9" s="10">
        <f t="shared" ca="1" si="25"/>
        <v>8</v>
      </c>
      <c r="BZ9" s="19"/>
      <c r="CB9" s="1">
        <v>9</v>
      </c>
      <c r="CC9" s="10">
        <f t="shared" ca="1" si="26"/>
        <v>3</v>
      </c>
      <c r="CD9" s="10">
        <f t="shared" ca="1" si="27"/>
        <v>9</v>
      </c>
      <c r="CE9" s="19"/>
      <c r="CF9" s="12"/>
      <c r="CG9" s="60">
        <f t="shared" ca="1" si="28"/>
        <v>0.12094716872755129</v>
      </c>
      <c r="CH9" s="61">
        <f t="shared" ca="1" si="29"/>
        <v>17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0.85253041964573506</v>
      </c>
      <c r="CO9" s="61">
        <f t="shared" ca="1" si="31"/>
        <v>7</v>
      </c>
      <c r="CP9" s="62"/>
      <c r="CQ9" s="62">
        <v>9</v>
      </c>
      <c r="CR9" s="62">
        <v>5</v>
      </c>
      <c r="CS9" s="62">
        <v>3</v>
      </c>
      <c r="CU9" s="60">
        <f t="shared" ca="1" si="32"/>
        <v>0.50720717492491396</v>
      </c>
      <c r="CV9" s="61">
        <f t="shared" ca="1" si="33"/>
        <v>25</v>
      </c>
      <c r="CW9" s="62"/>
      <c r="CX9" s="62">
        <v>9</v>
      </c>
      <c r="CY9" s="62">
        <v>0</v>
      </c>
      <c r="CZ9" s="62">
        <v>9</v>
      </c>
      <c r="DB9" s="60">
        <f t="shared" ca="1" si="34"/>
        <v>0.14908447276131453</v>
      </c>
      <c r="DC9" s="61">
        <f t="shared" ca="1" si="35"/>
        <v>39</v>
      </c>
      <c r="DD9" s="62"/>
      <c r="DE9" s="62">
        <v>9</v>
      </c>
      <c r="DF9" s="62">
        <v>0</v>
      </c>
      <c r="DG9" s="62">
        <v>9</v>
      </c>
      <c r="DI9" s="60">
        <f t="shared" ca="1" si="36"/>
        <v>0.42987079022061581</v>
      </c>
      <c r="DJ9" s="61">
        <f t="shared" ca="1" si="37"/>
        <v>22</v>
      </c>
      <c r="DK9" s="62"/>
      <c r="DL9" s="62">
        <v>9</v>
      </c>
      <c r="DM9" s="62">
        <v>2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8707</v>
      </c>
      <c r="AG10" s="1" t="s">
        <v>48</v>
      </c>
      <c r="AH10" s="1">
        <f t="shared" ca="1" si="1"/>
        <v>3898</v>
      </c>
      <c r="AI10" s="1" t="s">
        <v>2</v>
      </c>
      <c r="AJ10" s="1">
        <f t="shared" ca="1" si="2"/>
        <v>4809</v>
      </c>
      <c r="AL10" s="1">
        <f t="shared" ca="1" si="3"/>
        <v>0</v>
      </c>
      <c r="AM10" s="1">
        <f t="shared" ca="1" si="4"/>
        <v>8</v>
      </c>
      <c r="AN10" s="1" t="s">
        <v>17</v>
      </c>
      <c r="AO10" s="1">
        <f t="shared" ca="1" si="5"/>
        <v>7</v>
      </c>
      <c r="AP10" s="1">
        <f t="shared" ca="1" si="6"/>
        <v>0</v>
      </c>
      <c r="AQ10" s="1">
        <f t="shared" ca="1" si="7"/>
        <v>7</v>
      </c>
      <c r="AR10" s="1" t="s">
        <v>1</v>
      </c>
      <c r="AS10" s="1">
        <f t="shared" ca="1" si="8"/>
        <v>0</v>
      </c>
      <c r="AT10" s="1">
        <f t="shared" ca="1" si="9"/>
        <v>3</v>
      </c>
      <c r="AU10" s="1" t="s">
        <v>17</v>
      </c>
      <c r="AV10" s="1">
        <f t="shared" ca="1" si="10"/>
        <v>8</v>
      </c>
      <c r="AW10" s="1">
        <f t="shared" ca="1" si="11"/>
        <v>9</v>
      </c>
      <c r="AX10" s="1">
        <f t="shared" ca="1" si="12"/>
        <v>8</v>
      </c>
      <c r="AY10" s="1" t="s">
        <v>2</v>
      </c>
      <c r="AZ10" s="1">
        <f t="shared" ca="1" si="13"/>
        <v>0</v>
      </c>
      <c r="BA10" s="1">
        <f t="shared" ca="1" si="14"/>
        <v>4</v>
      </c>
      <c r="BB10" s="1" t="s">
        <v>17</v>
      </c>
      <c r="BC10" s="1">
        <f t="shared" ca="1" si="15"/>
        <v>8</v>
      </c>
      <c r="BD10" s="1">
        <f t="shared" ca="1" si="16"/>
        <v>0</v>
      </c>
      <c r="BE10" s="1">
        <f t="shared" ca="1" si="17"/>
        <v>9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8</v>
      </c>
      <c r="BO10" s="11">
        <f t="shared" ca="1" si="21"/>
        <v>3</v>
      </c>
      <c r="BP10" s="12"/>
      <c r="BR10" s="1">
        <v>10</v>
      </c>
      <c r="BS10" s="10">
        <f t="shared" ca="1" si="22"/>
        <v>7</v>
      </c>
      <c r="BT10" s="10">
        <f t="shared" ca="1" si="23"/>
        <v>8</v>
      </c>
      <c r="BU10" s="19"/>
      <c r="BW10" s="1">
        <v>10</v>
      </c>
      <c r="BX10" s="10">
        <f t="shared" ca="1" si="24"/>
        <v>0</v>
      </c>
      <c r="BY10" s="10">
        <f t="shared" ca="1" si="25"/>
        <v>9</v>
      </c>
      <c r="BZ10" s="19"/>
      <c r="CB10" s="1">
        <v>10</v>
      </c>
      <c r="CC10" s="10">
        <f t="shared" ca="1" si="26"/>
        <v>7</v>
      </c>
      <c r="CD10" s="10">
        <f t="shared" ca="1" si="27"/>
        <v>8</v>
      </c>
      <c r="CE10" s="19"/>
      <c r="CF10" s="12"/>
      <c r="CG10" s="60">
        <f t="shared" ca="1" si="28"/>
        <v>0.27140014179952243</v>
      </c>
      <c r="CH10" s="61">
        <f t="shared" ca="1" si="29"/>
        <v>12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0.38565108169034101</v>
      </c>
      <c r="CO10" s="61">
        <f t="shared" ca="1" si="31"/>
        <v>24</v>
      </c>
      <c r="CP10" s="62"/>
      <c r="CQ10" s="62">
        <v>10</v>
      </c>
      <c r="CR10" s="62">
        <v>5</v>
      </c>
      <c r="CS10" s="62">
        <v>4</v>
      </c>
      <c r="CU10" s="60">
        <f t="shared" ca="1" si="32"/>
        <v>9.5009075771022244E-2</v>
      </c>
      <c r="CV10" s="61">
        <f t="shared" ca="1" si="33"/>
        <v>44</v>
      </c>
      <c r="CW10" s="62"/>
      <c r="CX10" s="62">
        <v>10</v>
      </c>
      <c r="CY10" s="62">
        <v>1</v>
      </c>
      <c r="CZ10" s="62">
        <v>2</v>
      </c>
      <c r="DB10" s="60">
        <f t="shared" ca="1" si="34"/>
        <v>0.84892710819907136</v>
      </c>
      <c r="DC10" s="61">
        <f t="shared" ca="1" si="35"/>
        <v>9</v>
      </c>
      <c r="DD10" s="62"/>
      <c r="DE10" s="62">
        <v>10</v>
      </c>
      <c r="DF10" s="62">
        <v>1</v>
      </c>
      <c r="DG10" s="62">
        <v>2</v>
      </c>
      <c r="DI10" s="60">
        <f t="shared" ca="1" si="36"/>
        <v>5.1162989321129504E-2</v>
      </c>
      <c r="DJ10" s="61">
        <f t="shared" ca="1" si="37"/>
        <v>35</v>
      </c>
      <c r="DK10" s="62"/>
      <c r="DL10" s="62">
        <v>10</v>
      </c>
      <c r="DM10" s="62">
        <v>2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9312</v>
      </c>
      <c r="AG11" s="1" t="s">
        <v>48</v>
      </c>
      <c r="AH11" s="1">
        <f t="shared" ca="1" si="1"/>
        <v>7543</v>
      </c>
      <c r="AI11" s="1" t="s">
        <v>2</v>
      </c>
      <c r="AJ11" s="1">
        <f t="shared" ca="1" si="2"/>
        <v>1769</v>
      </c>
      <c r="AL11" s="1">
        <f t="shared" ca="1" si="3"/>
        <v>0</v>
      </c>
      <c r="AM11" s="1">
        <f t="shared" ca="1" si="4"/>
        <v>9</v>
      </c>
      <c r="AN11" s="1" t="s">
        <v>17</v>
      </c>
      <c r="AO11" s="1">
        <f t="shared" ca="1" si="5"/>
        <v>3</v>
      </c>
      <c r="AP11" s="1">
        <f t="shared" ca="1" si="6"/>
        <v>1</v>
      </c>
      <c r="AQ11" s="1">
        <f t="shared" ca="1" si="7"/>
        <v>2</v>
      </c>
      <c r="AR11" s="1" t="s">
        <v>1</v>
      </c>
      <c r="AS11" s="1">
        <f t="shared" ca="1" si="8"/>
        <v>0</v>
      </c>
      <c r="AT11" s="1">
        <f t="shared" ca="1" si="9"/>
        <v>7</v>
      </c>
      <c r="AU11" s="1" t="s">
        <v>17</v>
      </c>
      <c r="AV11" s="1">
        <f t="shared" ca="1" si="10"/>
        <v>5</v>
      </c>
      <c r="AW11" s="1">
        <f t="shared" ca="1" si="11"/>
        <v>4</v>
      </c>
      <c r="AX11" s="1">
        <f t="shared" ca="1" si="12"/>
        <v>3</v>
      </c>
      <c r="AY11" s="1" t="s">
        <v>2</v>
      </c>
      <c r="AZ11" s="1">
        <f t="shared" ca="1" si="13"/>
        <v>0</v>
      </c>
      <c r="BA11" s="1">
        <f t="shared" ca="1" si="14"/>
        <v>1</v>
      </c>
      <c r="BB11" s="1" t="s">
        <v>17</v>
      </c>
      <c r="BC11" s="1">
        <f t="shared" ca="1" si="15"/>
        <v>7</v>
      </c>
      <c r="BD11" s="1">
        <f t="shared" ca="1" si="16"/>
        <v>6</v>
      </c>
      <c r="BE11" s="1">
        <f t="shared" ca="1" si="17"/>
        <v>9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9</v>
      </c>
      <c r="BO11" s="11">
        <f t="shared" ca="1" si="21"/>
        <v>7</v>
      </c>
      <c r="BP11" s="12"/>
      <c r="BR11" s="1">
        <v>11</v>
      </c>
      <c r="BS11" s="10">
        <f t="shared" ca="1" si="22"/>
        <v>3</v>
      </c>
      <c r="BT11" s="10">
        <f t="shared" ca="1" si="23"/>
        <v>5</v>
      </c>
      <c r="BU11" s="19"/>
      <c r="BW11" s="1">
        <v>11</v>
      </c>
      <c r="BX11" s="10">
        <f t="shared" ca="1" si="24"/>
        <v>1</v>
      </c>
      <c r="BY11" s="10">
        <f t="shared" ca="1" si="25"/>
        <v>4</v>
      </c>
      <c r="BZ11" s="19"/>
      <c r="CB11" s="1">
        <v>11</v>
      </c>
      <c r="CC11" s="10">
        <f t="shared" ca="1" si="26"/>
        <v>2</v>
      </c>
      <c r="CD11" s="10">
        <f t="shared" ca="1" si="27"/>
        <v>3</v>
      </c>
      <c r="CE11" s="19"/>
      <c r="CF11" s="12"/>
      <c r="CG11" s="60">
        <f t="shared" ca="1" si="28"/>
        <v>0.89630499871940905</v>
      </c>
      <c r="CH11" s="61">
        <f t="shared" ca="1" si="29"/>
        <v>1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8.5835453524918393E-3</v>
      </c>
      <c r="CO11" s="61">
        <f t="shared" ca="1" si="31"/>
        <v>35</v>
      </c>
      <c r="CP11" s="62"/>
      <c r="CQ11" s="62">
        <v>11</v>
      </c>
      <c r="CR11" s="62">
        <v>6</v>
      </c>
      <c r="CS11" s="62">
        <v>1</v>
      </c>
      <c r="CU11" s="60">
        <f t="shared" ca="1" si="32"/>
        <v>0.44705535390457107</v>
      </c>
      <c r="CV11" s="61">
        <f t="shared" ca="1" si="33"/>
        <v>27</v>
      </c>
      <c r="CW11" s="62"/>
      <c r="CX11" s="62">
        <v>11</v>
      </c>
      <c r="CY11" s="62">
        <v>1</v>
      </c>
      <c r="CZ11" s="62">
        <v>3</v>
      </c>
      <c r="DB11" s="60">
        <f t="shared" ca="1" si="34"/>
        <v>0.78174773755141114</v>
      </c>
      <c r="DC11" s="61">
        <f t="shared" ca="1" si="35"/>
        <v>12</v>
      </c>
      <c r="DD11" s="62"/>
      <c r="DE11" s="62">
        <v>11</v>
      </c>
      <c r="DF11" s="62">
        <v>1</v>
      </c>
      <c r="DG11" s="62">
        <v>3</v>
      </c>
      <c r="DI11" s="60">
        <f t="shared" ca="1" si="36"/>
        <v>0.80439237887545956</v>
      </c>
      <c r="DJ11" s="61">
        <f t="shared" ca="1" si="37"/>
        <v>9</v>
      </c>
      <c r="DK11" s="62"/>
      <c r="DL11" s="62">
        <v>11</v>
      </c>
      <c r="DM11" s="62">
        <v>2</v>
      </c>
      <c r="DN11" s="62">
        <v>5</v>
      </c>
    </row>
    <row r="12" spans="1:118" ht="48.95" customHeight="1" thickBot="1" x14ac:dyDescent="0.3">
      <c r="A12" s="26"/>
      <c r="B12" s="77" t="str">
        <f ca="1">$AF3/1000&amp;$AG3&amp;$AH3/1000&amp;$AI3</f>
        <v>8.526－4.969＝</v>
      </c>
      <c r="C12" s="78"/>
      <c r="D12" s="78"/>
      <c r="E12" s="78"/>
      <c r="F12" s="78"/>
      <c r="G12" s="78"/>
      <c r="H12" s="79">
        <f ca="1">$AJ3/1000</f>
        <v>3.5569999999999999</v>
      </c>
      <c r="I12" s="79"/>
      <c r="J12" s="80"/>
      <c r="K12" s="9"/>
      <c r="L12" s="26"/>
      <c r="M12" s="77" t="str">
        <f ca="1">$AF4/1000&amp;$AG4&amp;$AH4/1000&amp;$AI4</f>
        <v>4.071－3.295＝</v>
      </c>
      <c r="N12" s="78"/>
      <c r="O12" s="78"/>
      <c r="P12" s="78"/>
      <c r="Q12" s="78"/>
      <c r="R12" s="78"/>
      <c r="S12" s="79">
        <f ca="1">$AJ4/1000</f>
        <v>0.77600000000000002</v>
      </c>
      <c r="T12" s="79"/>
      <c r="U12" s="80"/>
      <c r="V12" s="9"/>
      <c r="AE12" s="2" t="s">
        <v>27</v>
      </c>
      <c r="AF12" s="1">
        <f t="shared" ca="1" si="0"/>
        <v>6726</v>
      </c>
      <c r="AG12" s="1" t="s">
        <v>48</v>
      </c>
      <c r="AH12" s="1">
        <f t="shared" ca="1" si="1"/>
        <v>1947</v>
      </c>
      <c r="AI12" s="1" t="s">
        <v>2</v>
      </c>
      <c r="AJ12" s="1">
        <f t="shared" ca="1" si="2"/>
        <v>4779</v>
      </c>
      <c r="AL12" s="1">
        <f t="shared" ca="1" si="3"/>
        <v>0</v>
      </c>
      <c r="AM12" s="1">
        <f t="shared" ca="1" si="4"/>
        <v>6</v>
      </c>
      <c r="AN12" s="1" t="s">
        <v>17</v>
      </c>
      <c r="AO12" s="1">
        <f t="shared" ca="1" si="5"/>
        <v>7</v>
      </c>
      <c r="AP12" s="1">
        <f t="shared" ca="1" si="6"/>
        <v>2</v>
      </c>
      <c r="AQ12" s="1">
        <f t="shared" ca="1" si="7"/>
        <v>6</v>
      </c>
      <c r="AR12" s="1" t="s">
        <v>1</v>
      </c>
      <c r="AS12" s="1">
        <f t="shared" ca="1" si="8"/>
        <v>0</v>
      </c>
      <c r="AT12" s="1">
        <f t="shared" ca="1" si="9"/>
        <v>1</v>
      </c>
      <c r="AU12" s="1" t="s">
        <v>17</v>
      </c>
      <c r="AV12" s="1">
        <f t="shared" ca="1" si="10"/>
        <v>9</v>
      </c>
      <c r="AW12" s="1">
        <f t="shared" ca="1" si="11"/>
        <v>4</v>
      </c>
      <c r="AX12" s="1">
        <f t="shared" ca="1" si="12"/>
        <v>7</v>
      </c>
      <c r="AY12" s="1" t="s">
        <v>2</v>
      </c>
      <c r="AZ12" s="1">
        <f t="shared" ca="1" si="13"/>
        <v>0</v>
      </c>
      <c r="BA12" s="1">
        <f t="shared" ca="1" si="14"/>
        <v>4</v>
      </c>
      <c r="BB12" s="1" t="s">
        <v>17</v>
      </c>
      <c r="BC12" s="1">
        <f t="shared" ca="1" si="15"/>
        <v>7</v>
      </c>
      <c r="BD12" s="1">
        <f t="shared" ca="1" si="16"/>
        <v>7</v>
      </c>
      <c r="BE12" s="1">
        <f t="shared" ca="1" si="17"/>
        <v>9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6</v>
      </c>
      <c r="BO12" s="11">
        <f t="shared" ca="1" si="21"/>
        <v>1</v>
      </c>
      <c r="BP12" s="12"/>
      <c r="BR12" s="1">
        <v>12</v>
      </c>
      <c r="BS12" s="10">
        <f t="shared" ca="1" si="22"/>
        <v>7</v>
      </c>
      <c r="BT12" s="10">
        <f t="shared" ca="1" si="23"/>
        <v>9</v>
      </c>
      <c r="BU12" s="19"/>
      <c r="BW12" s="1">
        <v>12</v>
      </c>
      <c r="BX12" s="10">
        <f t="shared" ca="1" si="24"/>
        <v>2</v>
      </c>
      <c r="BY12" s="10">
        <f t="shared" ca="1" si="25"/>
        <v>4</v>
      </c>
      <c r="BZ12" s="19"/>
      <c r="CB12" s="1">
        <v>12</v>
      </c>
      <c r="CC12" s="10">
        <f t="shared" ca="1" si="26"/>
        <v>6</v>
      </c>
      <c r="CD12" s="10">
        <f t="shared" ca="1" si="27"/>
        <v>7</v>
      </c>
      <c r="CE12" s="19"/>
      <c r="CF12" s="12"/>
      <c r="CG12" s="60">
        <f t="shared" ca="1" si="28"/>
        <v>0.66534546858933041</v>
      </c>
      <c r="CH12" s="61">
        <f t="shared" ca="1" si="29"/>
        <v>3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0.80708832367556826</v>
      </c>
      <c r="CO12" s="61">
        <f t="shared" ca="1" si="31"/>
        <v>11</v>
      </c>
      <c r="CP12" s="62"/>
      <c r="CQ12" s="62">
        <v>12</v>
      </c>
      <c r="CR12" s="62">
        <v>6</v>
      </c>
      <c r="CS12" s="62">
        <v>2</v>
      </c>
      <c r="CU12" s="60">
        <f t="shared" ca="1" si="32"/>
        <v>7.3931222749379466E-2</v>
      </c>
      <c r="CV12" s="61">
        <f t="shared" ca="1" si="33"/>
        <v>45</v>
      </c>
      <c r="CW12" s="62"/>
      <c r="CX12" s="62">
        <v>12</v>
      </c>
      <c r="CY12" s="62">
        <v>1</v>
      </c>
      <c r="CZ12" s="62">
        <v>4</v>
      </c>
      <c r="DB12" s="60">
        <f t="shared" ca="1" si="34"/>
        <v>0.54543741096960963</v>
      </c>
      <c r="DC12" s="61">
        <f t="shared" ca="1" si="35"/>
        <v>19</v>
      </c>
      <c r="DD12" s="62"/>
      <c r="DE12" s="62">
        <v>12</v>
      </c>
      <c r="DF12" s="62">
        <v>1</v>
      </c>
      <c r="DG12" s="62">
        <v>4</v>
      </c>
      <c r="DI12" s="60">
        <f t="shared" ca="1" si="36"/>
        <v>0.18816596400990537</v>
      </c>
      <c r="DJ12" s="61">
        <f t="shared" ca="1" si="37"/>
        <v>32</v>
      </c>
      <c r="DK12" s="62"/>
      <c r="DL12" s="62">
        <v>12</v>
      </c>
      <c r="DM12" s="62">
        <v>2</v>
      </c>
      <c r="DN12" s="62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0.48317711279163411</v>
      </c>
      <c r="CH13" s="61">
        <f t="shared" ca="1" si="29"/>
        <v>6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0.32850610360555532</v>
      </c>
      <c r="CO13" s="61">
        <f t="shared" ca="1" si="31"/>
        <v>27</v>
      </c>
      <c r="CP13" s="62"/>
      <c r="CQ13" s="62">
        <v>13</v>
      </c>
      <c r="CR13" s="62">
        <v>6</v>
      </c>
      <c r="CS13" s="62">
        <v>3</v>
      </c>
      <c r="CU13" s="60">
        <f t="shared" ca="1" si="32"/>
        <v>0.97541113305645011</v>
      </c>
      <c r="CV13" s="61">
        <f t="shared" ca="1" si="33"/>
        <v>1</v>
      </c>
      <c r="CW13" s="62"/>
      <c r="CX13" s="62">
        <v>13</v>
      </c>
      <c r="CY13" s="62">
        <v>1</v>
      </c>
      <c r="CZ13" s="62">
        <v>5</v>
      </c>
      <c r="DB13" s="60">
        <f t="shared" ca="1" si="34"/>
        <v>0.1793027371824597</v>
      </c>
      <c r="DC13" s="61">
        <f t="shared" ca="1" si="35"/>
        <v>37</v>
      </c>
      <c r="DD13" s="62"/>
      <c r="DE13" s="62">
        <v>13</v>
      </c>
      <c r="DF13" s="62">
        <v>1</v>
      </c>
      <c r="DG13" s="62">
        <v>5</v>
      </c>
      <c r="DI13" s="60">
        <f t="shared" ca="1" si="36"/>
        <v>0.35158001814937279</v>
      </c>
      <c r="DJ13" s="61">
        <f t="shared" ca="1" si="37"/>
        <v>28</v>
      </c>
      <c r="DK13" s="62"/>
      <c r="DL13" s="62">
        <v>13</v>
      </c>
      <c r="DM13" s="62">
        <v>2</v>
      </c>
      <c r="DN13" s="62">
        <v>7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8</v>
      </c>
      <c r="F14" s="43" t="str">
        <f ca="1">IF(AND(G14=0,H14=0,I14=0),"",".")</f>
        <v>.</v>
      </c>
      <c r="G14" s="43">
        <f ca="1">$BS3</f>
        <v>5</v>
      </c>
      <c r="H14" s="43">
        <f ca="1">$BX3</f>
        <v>2</v>
      </c>
      <c r="I14" s="43">
        <f ca="1">$CC3</f>
        <v>6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4</v>
      </c>
      <c r="Q14" s="43" t="str">
        <f ca="1">IF(AND(R14=0,S14=0,T14=0),"",".")</f>
        <v>.</v>
      </c>
      <c r="R14" s="43">
        <f ca="1">$BS4</f>
        <v>0</v>
      </c>
      <c r="S14" s="43">
        <f ca="1">$BX4</f>
        <v>7</v>
      </c>
      <c r="T14" s="43">
        <f ca="1">$CC4</f>
        <v>1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0.44813120576242649</v>
      </c>
      <c r="CH14" s="61">
        <f t="shared" ca="1" si="29"/>
        <v>7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0.65971741488096403</v>
      </c>
      <c r="CO14" s="61">
        <f t="shared" ca="1" si="31"/>
        <v>16</v>
      </c>
      <c r="CP14" s="62"/>
      <c r="CQ14" s="62">
        <v>14</v>
      </c>
      <c r="CR14" s="62">
        <v>6</v>
      </c>
      <c r="CS14" s="62">
        <v>4</v>
      </c>
      <c r="CU14" s="60">
        <f t="shared" ca="1" si="32"/>
        <v>0.78933297244332945</v>
      </c>
      <c r="CV14" s="61">
        <f t="shared" ca="1" si="33"/>
        <v>9</v>
      </c>
      <c r="CW14" s="62"/>
      <c r="CX14" s="62">
        <v>14</v>
      </c>
      <c r="CY14" s="62">
        <v>1</v>
      </c>
      <c r="CZ14" s="62">
        <v>6</v>
      </c>
      <c r="DB14" s="60">
        <f t="shared" ca="1" si="34"/>
        <v>0.62072752667735942</v>
      </c>
      <c r="DC14" s="61">
        <f t="shared" ca="1" si="35"/>
        <v>15</v>
      </c>
      <c r="DD14" s="62"/>
      <c r="DE14" s="62">
        <v>14</v>
      </c>
      <c r="DF14" s="62">
        <v>1</v>
      </c>
      <c r="DG14" s="62">
        <v>6</v>
      </c>
      <c r="DI14" s="60">
        <f t="shared" ca="1" si="36"/>
        <v>0.63999059976589323</v>
      </c>
      <c r="DJ14" s="61">
        <f t="shared" ca="1" si="37"/>
        <v>13</v>
      </c>
      <c r="DK14" s="62"/>
      <c r="DL14" s="62">
        <v>14</v>
      </c>
      <c r="DM14" s="62">
        <v>2</v>
      </c>
      <c r="DN14" s="62">
        <v>8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4</v>
      </c>
      <c r="F15" s="43" t="str">
        <f ca="1">IF(AND(G15=0,H15=0,I15=0),"",".")</f>
        <v>.</v>
      </c>
      <c r="G15" s="43">
        <f ca="1">$BT3</f>
        <v>9</v>
      </c>
      <c r="H15" s="43">
        <f ca="1">$BY3</f>
        <v>6</v>
      </c>
      <c r="I15" s="43">
        <f ca="1">$CD3</f>
        <v>9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3</v>
      </c>
      <c r="Q15" s="43" t="str">
        <f ca="1">IF(AND(R15=0,S15=0,T15=0),"",".")</f>
        <v>.</v>
      </c>
      <c r="R15" s="43">
        <f ca="1">$BT4</f>
        <v>2</v>
      </c>
      <c r="S15" s="43">
        <f ca="1">$BY4</f>
        <v>9</v>
      </c>
      <c r="T15" s="43">
        <f ca="1">$CD4</f>
        <v>5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0.20757006488604324</v>
      </c>
      <c r="CH15" s="61">
        <f t="shared" ca="1" si="29"/>
        <v>15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0.40449268398986438</v>
      </c>
      <c r="CO15" s="61">
        <f t="shared" ca="1" si="31"/>
        <v>23</v>
      </c>
      <c r="CP15" s="62"/>
      <c r="CQ15" s="62">
        <v>15</v>
      </c>
      <c r="CR15" s="62">
        <v>6</v>
      </c>
      <c r="CS15" s="62">
        <v>5</v>
      </c>
      <c r="CU15" s="60">
        <f t="shared" ca="1" si="32"/>
        <v>0.29280084060233968</v>
      </c>
      <c r="CV15" s="61">
        <f t="shared" ca="1" si="33"/>
        <v>38</v>
      </c>
      <c r="CW15" s="62"/>
      <c r="CX15" s="62">
        <v>15</v>
      </c>
      <c r="CY15" s="62">
        <v>1</v>
      </c>
      <c r="CZ15" s="62">
        <v>7</v>
      </c>
      <c r="DB15" s="60">
        <f t="shared" ca="1" si="34"/>
        <v>0.31477508621925121</v>
      </c>
      <c r="DC15" s="61">
        <f t="shared" ca="1" si="35"/>
        <v>29</v>
      </c>
      <c r="DD15" s="62"/>
      <c r="DE15" s="62">
        <v>15</v>
      </c>
      <c r="DF15" s="62">
        <v>1</v>
      </c>
      <c r="DG15" s="62">
        <v>7</v>
      </c>
      <c r="DI15" s="60">
        <f t="shared" ca="1" si="36"/>
        <v>0.85987446542781065</v>
      </c>
      <c r="DJ15" s="61">
        <f t="shared" ca="1" si="37"/>
        <v>6</v>
      </c>
      <c r="DK15" s="62"/>
      <c r="DL15" s="62">
        <v>15</v>
      </c>
      <c r="DM15" s="62">
        <v>2</v>
      </c>
      <c r="DN15" s="62">
        <v>9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3</v>
      </c>
      <c r="F16" s="43" t="str">
        <f>$BB3</f>
        <v>.</v>
      </c>
      <c r="G16" s="43">
        <f ca="1">$BC3</f>
        <v>5</v>
      </c>
      <c r="H16" s="43">
        <f ca="1">$BD3</f>
        <v>5</v>
      </c>
      <c r="I16" s="43">
        <f ca="1">$BE3</f>
        <v>7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0</v>
      </c>
      <c r="Q16" s="43" t="str">
        <f>$BB4</f>
        <v>.</v>
      </c>
      <c r="R16" s="43">
        <f ca="1">$BC4</f>
        <v>7</v>
      </c>
      <c r="S16" s="43">
        <f ca="1">$BD4</f>
        <v>7</v>
      </c>
      <c r="T16" s="43">
        <f ca="1">$BE4</f>
        <v>6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0.49934526841625604</v>
      </c>
      <c r="CH16" s="61">
        <f t="shared" ca="1" si="29"/>
        <v>5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0.3020956187883761</v>
      </c>
      <c r="CO16" s="61">
        <f t="shared" ca="1" si="31"/>
        <v>29</v>
      </c>
      <c r="CP16" s="62"/>
      <c r="CQ16" s="62">
        <v>16</v>
      </c>
      <c r="CR16" s="62">
        <v>7</v>
      </c>
      <c r="CS16" s="62">
        <v>1</v>
      </c>
      <c r="CU16" s="60">
        <f t="shared" ca="1" si="32"/>
        <v>0.58641177626914232</v>
      </c>
      <c r="CV16" s="61">
        <f t="shared" ca="1" si="33"/>
        <v>21</v>
      </c>
      <c r="CW16" s="62"/>
      <c r="CX16" s="62">
        <v>16</v>
      </c>
      <c r="CY16" s="62">
        <v>1</v>
      </c>
      <c r="CZ16" s="62">
        <v>8</v>
      </c>
      <c r="DB16" s="60">
        <f t="shared" ca="1" si="34"/>
        <v>0.37516731237705514</v>
      </c>
      <c r="DC16" s="61">
        <f t="shared" ca="1" si="35"/>
        <v>25</v>
      </c>
      <c r="DD16" s="62"/>
      <c r="DE16" s="62">
        <v>16</v>
      </c>
      <c r="DF16" s="62">
        <v>1</v>
      </c>
      <c r="DG16" s="62">
        <v>8</v>
      </c>
      <c r="DI16" s="60">
        <f t="shared" ca="1" si="36"/>
        <v>0.63247320208073332</v>
      </c>
      <c r="DJ16" s="61">
        <f t="shared" ca="1" si="37"/>
        <v>14</v>
      </c>
      <c r="DK16" s="62"/>
      <c r="DL16" s="62">
        <v>16</v>
      </c>
      <c r="DM16" s="62">
        <v>3</v>
      </c>
      <c r="DN16" s="62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0.27836787744612845</v>
      </c>
      <c r="CH17" s="61">
        <f t="shared" ca="1" si="29"/>
        <v>11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0.86680588089588984</v>
      </c>
      <c r="CO17" s="61">
        <f t="shared" ca="1" si="31"/>
        <v>5</v>
      </c>
      <c r="CP17" s="62"/>
      <c r="CQ17" s="62">
        <v>17</v>
      </c>
      <c r="CR17" s="62">
        <v>7</v>
      </c>
      <c r="CS17" s="62">
        <v>2</v>
      </c>
      <c r="CU17" s="60">
        <f t="shared" ca="1" si="32"/>
        <v>0.82718022290512494</v>
      </c>
      <c r="CV17" s="61">
        <f t="shared" ca="1" si="33"/>
        <v>7</v>
      </c>
      <c r="CW17" s="62"/>
      <c r="CX17" s="62">
        <v>17</v>
      </c>
      <c r="CY17" s="62">
        <v>1</v>
      </c>
      <c r="CZ17" s="62">
        <v>9</v>
      </c>
      <c r="DB17" s="60">
        <f t="shared" ca="1" si="34"/>
        <v>0.32987574710859113</v>
      </c>
      <c r="DC17" s="61">
        <f t="shared" ca="1" si="35"/>
        <v>28</v>
      </c>
      <c r="DD17" s="62"/>
      <c r="DE17" s="62">
        <v>17</v>
      </c>
      <c r="DF17" s="62">
        <v>1</v>
      </c>
      <c r="DG17" s="62">
        <v>9</v>
      </c>
      <c r="DI17" s="60">
        <f t="shared" ca="1" si="36"/>
        <v>0.87296877224393965</v>
      </c>
      <c r="DJ17" s="61">
        <f t="shared" ca="1" si="37"/>
        <v>5</v>
      </c>
      <c r="DK17" s="62"/>
      <c r="DL17" s="62">
        <v>17</v>
      </c>
      <c r="DM17" s="62">
        <v>3</v>
      </c>
      <c r="DN17" s="62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0.23257584137696219</v>
      </c>
      <c r="CH18" s="61">
        <f t="shared" ca="1" si="29"/>
        <v>13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0.83063571615220044</v>
      </c>
      <c r="CO18" s="61">
        <f t="shared" ca="1" si="31"/>
        <v>8</v>
      </c>
      <c r="CP18" s="62"/>
      <c r="CQ18" s="62">
        <v>18</v>
      </c>
      <c r="CR18" s="62">
        <v>7</v>
      </c>
      <c r="CS18" s="62">
        <v>3</v>
      </c>
      <c r="CU18" s="60">
        <f t="shared" ca="1" si="32"/>
        <v>0.56003167217752792</v>
      </c>
      <c r="CV18" s="61">
        <f t="shared" ca="1" si="33"/>
        <v>22</v>
      </c>
      <c r="CW18" s="62"/>
      <c r="CX18" s="62">
        <v>18</v>
      </c>
      <c r="CY18" s="62">
        <v>2</v>
      </c>
      <c r="CZ18" s="62">
        <v>3</v>
      </c>
      <c r="DB18" s="60">
        <f t="shared" ca="1" si="34"/>
        <v>0.31229312841186363</v>
      </c>
      <c r="DC18" s="61">
        <f t="shared" ca="1" si="35"/>
        <v>30</v>
      </c>
      <c r="DD18" s="62"/>
      <c r="DE18" s="62">
        <v>18</v>
      </c>
      <c r="DF18" s="62">
        <v>2</v>
      </c>
      <c r="DG18" s="62">
        <v>3</v>
      </c>
      <c r="DI18" s="60">
        <f t="shared" ca="1" si="36"/>
        <v>0.81491193532263573</v>
      </c>
      <c r="DJ18" s="61">
        <f t="shared" ca="1" si="37"/>
        <v>7</v>
      </c>
      <c r="DK18" s="62"/>
      <c r="DL18" s="62">
        <v>18</v>
      </c>
      <c r="DM18" s="62">
        <v>3</v>
      </c>
      <c r="DN18" s="62">
        <v>5</v>
      </c>
    </row>
    <row r="19" spans="1:118" ht="48.95" customHeight="1" thickBot="1" x14ac:dyDescent="0.3">
      <c r="A19" s="26"/>
      <c r="B19" s="77" t="str">
        <f ca="1">$AF5/1000&amp;$AG5&amp;$AH5/1000&amp;$AI5</f>
        <v>9.266－5.498＝</v>
      </c>
      <c r="C19" s="78"/>
      <c r="D19" s="78"/>
      <c r="E19" s="78"/>
      <c r="F19" s="78"/>
      <c r="G19" s="78"/>
      <c r="H19" s="79">
        <f ca="1">$AJ5/1000</f>
        <v>3.7679999999999998</v>
      </c>
      <c r="I19" s="79"/>
      <c r="J19" s="80"/>
      <c r="K19" s="9"/>
      <c r="L19" s="26"/>
      <c r="M19" s="77" t="str">
        <f ca="1">$AF6/1000&amp;$AG6&amp;$AH6/1000&amp;$AI6</f>
        <v>9.362－6.476＝</v>
      </c>
      <c r="N19" s="78"/>
      <c r="O19" s="78"/>
      <c r="P19" s="78"/>
      <c r="Q19" s="78"/>
      <c r="R19" s="78"/>
      <c r="S19" s="79">
        <f ca="1">$AJ6/1000</f>
        <v>2.8860000000000001</v>
      </c>
      <c r="T19" s="79"/>
      <c r="U19" s="80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>
        <f t="shared" ca="1" si="30"/>
        <v>0.69466374293468336</v>
      </c>
      <c r="CO19" s="61">
        <f t="shared" ca="1" si="31"/>
        <v>14</v>
      </c>
      <c r="CP19" s="62"/>
      <c r="CQ19" s="62">
        <v>19</v>
      </c>
      <c r="CR19" s="62">
        <v>7</v>
      </c>
      <c r="CS19" s="62">
        <v>4</v>
      </c>
      <c r="CU19" s="60">
        <f t="shared" ca="1" si="32"/>
        <v>0.32282258639461991</v>
      </c>
      <c r="CV19" s="61">
        <f t="shared" ca="1" si="33"/>
        <v>35</v>
      </c>
      <c r="CW19" s="62"/>
      <c r="CX19" s="62">
        <v>19</v>
      </c>
      <c r="CY19" s="62">
        <v>2</v>
      </c>
      <c r="CZ19" s="62">
        <v>4</v>
      </c>
      <c r="DB19" s="60">
        <f t="shared" ca="1" si="34"/>
        <v>0.94485221073484682</v>
      </c>
      <c r="DC19" s="61">
        <f t="shared" ca="1" si="35"/>
        <v>3</v>
      </c>
      <c r="DD19" s="62"/>
      <c r="DE19" s="62">
        <v>19</v>
      </c>
      <c r="DF19" s="62">
        <v>2</v>
      </c>
      <c r="DG19" s="62">
        <v>4</v>
      </c>
      <c r="DI19" s="60">
        <f t="shared" ca="1" si="36"/>
        <v>0.89788800128503909</v>
      </c>
      <c r="DJ19" s="61">
        <f t="shared" ca="1" si="37"/>
        <v>3</v>
      </c>
      <c r="DK19" s="62"/>
      <c r="DL19" s="62">
        <v>19</v>
      </c>
      <c r="DM19" s="62">
        <v>3</v>
      </c>
      <c r="DN19" s="62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>
        <f t="shared" ca="1" si="30"/>
        <v>0.82419818491941066</v>
      </c>
      <c r="CO20" s="61">
        <f t="shared" ca="1" si="31"/>
        <v>9</v>
      </c>
      <c r="CP20" s="62"/>
      <c r="CQ20" s="62">
        <v>20</v>
      </c>
      <c r="CR20" s="62">
        <v>7</v>
      </c>
      <c r="CS20" s="62">
        <v>5</v>
      </c>
      <c r="CU20" s="60">
        <f t="shared" ca="1" si="32"/>
        <v>0.77226656690794349</v>
      </c>
      <c r="CV20" s="61">
        <f t="shared" ca="1" si="33"/>
        <v>10</v>
      </c>
      <c r="CW20" s="62"/>
      <c r="CX20" s="62">
        <v>20</v>
      </c>
      <c r="CY20" s="62">
        <v>2</v>
      </c>
      <c r="CZ20" s="62">
        <v>5</v>
      </c>
      <c r="DB20" s="60">
        <f t="shared" ca="1" si="34"/>
        <v>0.50013804346284563</v>
      </c>
      <c r="DC20" s="61">
        <f t="shared" ca="1" si="35"/>
        <v>22</v>
      </c>
      <c r="DD20" s="62"/>
      <c r="DE20" s="62">
        <v>20</v>
      </c>
      <c r="DF20" s="62">
        <v>2</v>
      </c>
      <c r="DG20" s="62">
        <v>5</v>
      </c>
      <c r="DI20" s="60">
        <f t="shared" ca="1" si="36"/>
        <v>0.4527922025669463</v>
      </c>
      <c r="DJ20" s="61">
        <f t="shared" ca="1" si="37"/>
        <v>21</v>
      </c>
      <c r="DK20" s="62"/>
      <c r="DL20" s="62">
        <v>20</v>
      </c>
      <c r="DM20" s="62">
        <v>3</v>
      </c>
      <c r="DN20" s="62">
        <v>7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9</v>
      </c>
      <c r="F21" s="43" t="str">
        <f ca="1">IF(AND(G21=0,H21=0,I21=0),"",".")</f>
        <v>.</v>
      </c>
      <c r="G21" s="43">
        <f ca="1">$BS5</f>
        <v>2</v>
      </c>
      <c r="H21" s="43">
        <f ca="1">$BX5</f>
        <v>6</v>
      </c>
      <c r="I21" s="43">
        <f ca="1">$CC5</f>
        <v>6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9</v>
      </c>
      <c r="Q21" s="43" t="str">
        <f ca="1">IF(AND(R21=0,S21=0,T21=0),"",".")</f>
        <v>.</v>
      </c>
      <c r="R21" s="43">
        <f ca="1">$BS6</f>
        <v>3</v>
      </c>
      <c r="S21" s="43">
        <f ca="1">$BX6</f>
        <v>6</v>
      </c>
      <c r="T21" s="43">
        <f ca="1">$CC6</f>
        <v>2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>
        <f t="shared" ca="1" si="30"/>
        <v>0.42354904841508378</v>
      </c>
      <c r="CO21" s="61">
        <f t="shared" ca="1" si="31"/>
        <v>22</v>
      </c>
      <c r="CP21" s="62"/>
      <c r="CQ21" s="62">
        <v>21</v>
      </c>
      <c r="CR21" s="62">
        <v>7</v>
      </c>
      <c r="CS21" s="62">
        <v>6</v>
      </c>
      <c r="CU21" s="60">
        <f t="shared" ca="1" si="32"/>
        <v>0.30414955557973644</v>
      </c>
      <c r="CV21" s="61">
        <f t="shared" ca="1" si="33"/>
        <v>37</v>
      </c>
      <c r="CW21" s="62"/>
      <c r="CX21" s="62">
        <v>21</v>
      </c>
      <c r="CY21" s="62">
        <v>2</v>
      </c>
      <c r="CZ21" s="62">
        <v>6</v>
      </c>
      <c r="DB21" s="60">
        <f t="shared" ca="1" si="34"/>
        <v>0.89583430228798044</v>
      </c>
      <c r="DC21" s="61">
        <f t="shared" ca="1" si="35"/>
        <v>6</v>
      </c>
      <c r="DD21" s="62"/>
      <c r="DE21" s="62">
        <v>21</v>
      </c>
      <c r="DF21" s="62">
        <v>2</v>
      </c>
      <c r="DG21" s="62">
        <v>6</v>
      </c>
      <c r="DI21" s="60">
        <f t="shared" ca="1" si="36"/>
        <v>0.99687119565524884</v>
      </c>
      <c r="DJ21" s="61">
        <f t="shared" ca="1" si="37"/>
        <v>1</v>
      </c>
      <c r="DK21" s="62"/>
      <c r="DL21" s="62">
        <v>21</v>
      </c>
      <c r="DM21" s="62">
        <v>3</v>
      </c>
      <c r="DN21" s="62">
        <v>8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5</v>
      </c>
      <c r="F22" s="43" t="str">
        <f ca="1">IF(AND(G22=0,H22=0,I22=0),"",".")</f>
        <v>.</v>
      </c>
      <c r="G22" s="43">
        <f ca="1">$BT5</f>
        <v>4</v>
      </c>
      <c r="H22" s="43">
        <f ca="1">$BY5</f>
        <v>9</v>
      </c>
      <c r="I22" s="43">
        <f ca="1">$CD5</f>
        <v>8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6</v>
      </c>
      <c r="Q22" s="43" t="str">
        <f ca="1">IF(AND(R22=0,S22=0,T22=0),"",".")</f>
        <v>.</v>
      </c>
      <c r="R22" s="43">
        <f ca="1">$BT6</f>
        <v>4</v>
      </c>
      <c r="S22" s="43">
        <f ca="1">$BY6</f>
        <v>7</v>
      </c>
      <c r="T22" s="43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>
        <f t="shared" ca="1" si="30"/>
        <v>0.95421347455341465</v>
      </c>
      <c r="CO22" s="61">
        <f t="shared" ca="1" si="31"/>
        <v>2</v>
      </c>
      <c r="CP22" s="62"/>
      <c r="CQ22" s="62">
        <v>22</v>
      </c>
      <c r="CR22" s="62">
        <v>8</v>
      </c>
      <c r="CS22" s="62">
        <v>1</v>
      </c>
      <c r="CU22" s="60">
        <f t="shared" ca="1" si="32"/>
        <v>0.36908918301506644</v>
      </c>
      <c r="CV22" s="61">
        <f t="shared" ca="1" si="33"/>
        <v>32</v>
      </c>
      <c r="CW22" s="62"/>
      <c r="CX22" s="62">
        <v>22</v>
      </c>
      <c r="CY22" s="62">
        <v>2</v>
      </c>
      <c r="CZ22" s="62">
        <v>7</v>
      </c>
      <c r="DB22" s="60">
        <f t="shared" ca="1" si="34"/>
        <v>0.61230265718550814</v>
      </c>
      <c r="DC22" s="61">
        <f t="shared" ca="1" si="35"/>
        <v>17</v>
      </c>
      <c r="DD22" s="62"/>
      <c r="DE22" s="62">
        <v>22</v>
      </c>
      <c r="DF22" s="62">
        <v>2</v>
      </c>
      <c r="DG22" s="62">
        <v>7</v>
      </c>
      <c r="DI22" s="60">
        <f t="shared" ca="1" si="36"/>
        <v>0.79587322253820381</v>
      </c>
      <c r="DJ22" s="61">
        <f t="shared" ca="1" si="37"/>
        <v>10</v>
      </c>
      <c r="DK22" s="62"/>
      <c r="DL22" s="62">
        <v>22</v>
      </c>
      <c r="DM22" s="62">
        <v>3</v>
      </c>
      <c r="DN22" s="62">
        <v>9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3</v>
      </c>
      <c r="F23" s="43" t="str">
        <f>$BB5</f>
        <v>.</v>
      </c>
      <c r="G23" s="43">
        <f ca="1">$BC5</f>
        <v>7</v>
      </c>
      <c r="H23" s="43">
        <f ca="1">$BD5</f>
        <v>6</v>
      </c>
      <c r="I23" s="43">
        <f ca="1">$BE5</f>
        <v>8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2</v>
      </c>
      <c r="Q23" s="43" t="str">
        <f>$BB6</f>
        <v>.</v>
      </c>
      <c r="R23" s="43">
        <f ca="1">$BC6</f>
        <v>8</v>
      </c>
      <c r="S23" s="43">
        <f ca="1">$BD6</f>
        <v>8</v>
      </c>
      <c r="T23" s="43">
        <f ca="1">$BE6</f>
        <v>6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>
        <f t="shared" ca="1" si="30"/>
        <v>0.99415996080533997</v>
      </c>
      <c r="CO23" s="61">
        <f t="shared" ca="1" si="31"/>
        <v>1</v>
      </c>
      <c r="CP23" s="62"/>
      <c r="CQ23" s="62">
        <v>23</v>
      </c>
      <c r="CR23" s="62">
        <v>8</v>
      </c>
      <c r="CS23" s="62">
        <v>2</v>
      </c>
      <c r="CU23" s="60">
        <f t="shared" ca="1" si="32"/>
        <v>0.71850422260394631</v>
      </c>
      <c r="CV23" s="61">
        <f t="shared" ca="1" si="33"/>
        <v>13</v>
      </c>
      <c r="CW23" s="62"/>
      <c r="CX23" s="62">
        <v>23</v>
      </c>
      <c r="CY23" s="62">
        <v>2</v>
      </c>
      <c r="CZ23" s="62">
        <v>8</v>
      </c>
      <c r="DB23" s="60">
        <f t="shared" ca="1" si="34"/>
        <v>0.76057484719938495</v>
      </c>
      <c r="DC23" s="61">
        <f t="shared" ca="1" si="35"/>
        <v>13</v>
      </c>
      <c r="DD23" s="62"/>
      <c r="DE23" s="62">
        <v>23</v>
      </c>
      <c r="DF23" s="62">
        <v>2</v>
      </c>
      <c r="DG23" s="62">
        <v>8</v>
      </c>
      <c r="DI23" s="60">
        <f t="shared" ca="1" si="36"/>
        <v>0.41254583424688163</v>
      </c>
      <c r="DJ23" s="61">
        <f t="shared" ca="1" si="37"/>
        <v>24</v>
      </c>
      <c r="DK23" s="62"/>
      <c r="DL23" s="62">
        <v>23</v>
      </c>
      <c r="DM23" s="62">
        <v>4</v>
      </c>
      <c r="DN23" s="62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>
        <f t="shared" ca="1" si="30"/>
        <v>2.6796558853934282E-3</v>
      </c>
      <c r="CO24" s="61">
        <f t="shared" ca="1" si="31"/>
        <v>36</v>
      </c>
      <c r="CP24" s="62"/>
      <c r="CQ24" s="62">
        <v>24</v>
      </c>
      <c r="CR24" s="62">
        <v>8</v>
      </c>
      <c r="CS24" s="62">
        <v>3</v>
      </c>
      <c r="CU24" s="60">
        <f t="shared" ca="1" si="32"/>
        <v>0.4173579562573061</v>
      </c>
      <c r="CV24" s="61">
        <f t="shared" ca="1" si="33"/>
        <v>28</v>
      </c>
      <c r="CW24" s="62"/>
      <c r="CX24" s="62">
        <v>24</v>
      </c>
      <c r="CY24" s="62">
        <v>2</v>
      </c>
      <c r="CZ24" s="62">
        <v>9</v>
      </c>
      <c r="DB24" s="60">
        <f t="shared" ca="1" si="34"/>
        <v>2.5186178181291208E-4</v>
      </c>
      <c r="DC24" s="61">
        <f t="shared" ca="1" si="35"/>
        <v>46</v>
      </c>
      <c r="DD24" s="62"/>
      <c r="DE24" s="62">
        <v>24</v>
      </c>
      <c r="DF24" s="62">
        <v>2</v>
      </c>
      <c r="DG24" s="62">
        <v>9</v>
      </c>
      <c r="DI24" s="60">
        <f t="shared" ca="1" si="36"/>
        <v>0.30853766578796082</v>
      </c>
      <c r="DJ24" s="61">
        <f t="shared" ca="1" si="37"/>
        <v>29</v>
      </c>
      <c r="DK24" s="62"/>
      <c r="DL24" s="62">
        <v>24</v>
      </c>
      <c r="DM24" s="62">
        <v>4</v>
      </c>
      <c r="DN24" s="62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>
        <f t="shared" ca="1" si="30"/>
        <v>0.31626519008313625</v>
      </c>
      <c r="CO25" s="61">
        <f t="shared" ca="1" si="31"/>
        <v>28</v>
      </c>
      <c r="CP25" s="62"/>
      <c r="CQ25" s="62">
        <v>25</v>
      </c>
      <c r="CR25" s="62">
        <v>8</v>
      </c>
      <c r="CS25" s="62">
        <v>4</v>
      </c>
      <c r="CU25" s="60">
        <f t="shared" ca="1" si="32"/>
        <v>0.18900076132122923</v>
      </c>
      <c r="CV25" s="61">
        <f t="shared" ca="1" si="33"/>
        <v>42</v>
      </c>
      <c r="CW25" s="62"/>
      <c r="CX25" s="62">
        <v>25</v>
      </c>
      <c r="CY25" s="62">
        <v>3</v>
      </c>
      <c r="CZ25" s="62">
        <v>8</v>
      </c>
      <c r="DB25" s="60">
        <f t="shared" ca="1" si="34"/>
        <v>0.99970615048528944</v>
      </c>
      <c r="DC25" s="61">
        <f t="shared" ca="1" si="35"/>
        <v>1</v>
      </c>
      <c r="DD25" s="62"/>
      <c r="DE25" s="62">
        <v>25</v>
      </c>
      <c r="DF25" s="62">
        <v>3</v>
      </c>
      <c r="DG25" s="62">
        <v>8</v>
      </c>
      <c r="DI25" s="60">
        <f t="shared" ca="1" si="36"/>
        <v>0.35791901186585795</v>
      </c>
      <c r="DJ25" s="61">
        <f t="shared" ca="1" si="37"/>
        <v>27</v>
      </c>
      <c r="DK25" s="62"/>
      <c r="DL25" s="62">
        <v>25</v>
      </c>
      <c r="DM25" s="62">
        <v>4</v>
      </c>
      <c r="DN25" s="62">
        <v>7</v>
      </c>
    </row>
    <row r="26" spans="1:118" ht="48.95" customHeight="1" thickBot="1" x14ac:dyDescent="0.3">
      <c r="A26" s="26"/>
      <c r="B26" s="77" t="str">
        <f ca="1">$AF7/1000&amp;$AG7&amp;$AH7/1000&amp;$AI7</f>
        <v>6.023－5.494＝</v>
      </c>
      <c r="C26" s="78"/>
      <c r="D26" s="78"/>
      <c r="E26" s="78"/>
      <c r="F26" s="78"/>
      <c r="G26" s="78"/>
      <c r="H26" s="79">
        <f ca="1">$AJ7/1000</f>
        <v>0.52900000000000003</v>
      </c>
      <c r="I26" s="79"/>
      <c r="J26" s="80"/>
      <c r="K26" s="9"/>
      <c r="L26" s="26"/>
      <c r="M26" s="77" t="str">
        <f ca="1">$AF8/1000&amp;$AG8&amp;$AH8/1000&amp;$AI8</f>
        <v>3.005－2.629＝</v>
      </c>
      <c r="N26" s="78"/>
      <c r="O26" s="78"/>
      <c r="P26" s="78"/>
      <c r="Q26" s="78"/>
      <c r="R26" s="78"/>
      <c r="S26" s="79">
        <f ca="1">$AJ8/1000</f>
        <v>0.376</v>
      </c>
      <c r="T26" s="79"/>
      <c r="U26" s="80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>
        <f t="shared" ca="1" si="30"/>
        <v>0.25132322095340154</v>
      </c>
      <c r="CO26" s="61">
        <f t="shared" ca="1" si="31"/>
        <v>30</v>
      </c>
      <c r="CP26" s="62"/>
      <c r="CQ26" s="62">
        <v>26</v>
      </c>
      <c r="CR26" s="62">
        <v>8</v>
      </c>
      <c r="CS26" s="62">
        <v>5</v>
      </c>
      <c r="CU26" s="60">
        <f t="shared" ca="1" si="32"/>
        <v>0.53797441466749285</v>
      </c>
      <c r="CV26" s="61">
        <f t="shared" ca="1" si="33"/>
        <v>23</v>
      </c>
      <c r="CW26" s="62"/>
      <c r="CX26" s="62">
        <v>26</v>
      </c>
      <c r="CY26" s="62">
        <v>3</v>
      </c>
      <c r="CZ26" s="62">
        <v>4</v>
      </c>
      <c r="DB26" s="60">
        <f t="shared" ca="1" si="34"/>
        <v>0.4129454758804888</v>
      </c>
      <c r="DC26" s="61">
        <f t="shared" ca="1" si="35"/>
        <v>23</v>
      </c>
      <c r="DD26" s="62"/>
      <c r="DE26" s="62">
        <v>26</v>
      </c>
      <c r="DF26" s="62">
        <v>3</v>
      </c>
      <c r="DG26" s="62">
        <v>4</v>
      </c>
      <c r="DI26" s="60">
        <f t="shared" ca="1" si="36"/>
        <v>0.47762009224820978</v>
      </c>
      <c r="DJ26" s="61">
        <f t="shared" ca="1" si="37"/>
        <v>16</v>
      </c>
      <c r="DK26" s="62"/>
      <c r="DL26" s="62">
        <v>26</v>
      </c>
      <c r="DM26" s="62">
        <v>4</v>
      </c>
      <c r="DN26" s="62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>
        <f t="shared" ca="1" si="30"/>
        <v>0.7326492669961292</v>
      </c>
      <c r="CO27" s="61">
        <f t="shared" ca="1" si="31"/>
        <v>13</v>
      </c>
      <c r="CP27" s="62"/>
      <c r="CQ27" s="62">
        <v>27</v>
      </c>
      <c r="CR27" s="62">
        <v>8</v>
      </c>
      <c r="CS27" s="62">
        <v>6</v>
      </c>
      <c r="CU27" s="60">
        <f t="shared" ca="1" si="32"/>
        <v>0.68417832849371363</v>
      </c>
      <c r="CV27" s="61">
        <f t="shared" ca="1" si="33"/>
        <v>16</v>
      </c>
      <c r="CW27" s="62"/>
      <c r="CX27" s="62">
        <v>27</v>
      </c>
      <c r="CY27" s="62">
        <v>3</v>
      </c>
      <c r="CZ27" s="62">
        <v>5</v>
      </c>
      <c r="DB27" s="60">
        <f t="shared" ca="1" si="34"/>
        <v>0.30889192116006725</v>
      </c>
      <c r="DC27" s="61">
        <f t="shared" ca="1" si="35"/>
        <v>31</v>
      </c>
      <c r="DD27" s="62"/>
      <c r="DE27" s="62">
        <v>27</v>
      </c>
      <c r="DF27" s="62">
        <v>3</v>
      </c>
      <c r="DG27" s="62">
        <v>5</v>
      </c>
      <c r="DI27" s="60">
        <f t="shared" ca="1" si="36"/>
        <v>0.36564544218255646</v>
      </c>
      <c r="DJ27" s="61">
        <f t="shared" ca="1" si="37"/>
        <v>25</v>
      </c>
      <c r="DK27" s="62"/>
      <c r="DL27" s="62">
        <v>27</v>
      </c>
      <c r="DM27" s="62">
        <v>4</v>
      </c>
      <c r="DN27" s="62">
        <v>9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6</v>
      </c>
      <c r="F28" s="43" t="str">
        <f ca="1">IF(AND(G28=0,H28=0,I28=0),"",".")</f>
        <v>.</v>
      </c>
      <c r="G28" s="43">
        <f ca="1">$BS7</f>
        <v>0</v>
      </c>
      <c r="H28" s="43">
        <f ca="1">$BX7</f>
        <v>2</v>
      </c>
      <c r="I28" s="43">
        <f ca="1">$CC7</f>
        <v>3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3</v>
      </c>
      <c r="Q28" s="43" t="str">
        <f ca="1">IF(AND(R28=0,S28=0,T28=0),"",".")</f>
        <v>.</v>
      </c>
      <c r="R28" s="43">
        <f ca="1">$BS8</f>
        <v>0</v>
      </c>
      <c r="S28" s="43">
        <f ca="1">$BX8</f>
        <v>0</v>
      </c>
      <c r="T28" s="43">
        <f ca="1">$CC8</f>
        <v>5</v>
      </c>
      <c r="U28" s="35"/>
      <c r="V28" s="36"/>
      <c r="CG28" s="60"/>
      <c r="CH28" s="61"/>
      <c r="CI28" s="61"/>
      <c r="CJ28" s="62"/>
      <c r="CK28" s="62"/>
      <c r="CL28" s="62"/>
      <c r="CM28" s="62"/>
      <c r="CN28" s="60">
        <f t="shared" ca="1" si="30"/>
        <v>6.3070290693285402E-2</v>
      </c>
      <c r="CO28" s="61">
        <f t="shared" ca="1" si="31"/>
        <v>32</v>
      </c>
      <c r="CP28" s="62"/>
      <c r="CQ28" s="62">
        <v>28</v>
      </c>
      <c r="CR28" s="62">
        <v>8</v>
      </c>
      <c r="CS28" s="62">
        <v>7</v>
      </c>
      <c r="CU28" s="60">
        <f t="shared" ca="1" si="32"/>
        <v>0.33399007260645652</v>
      </c>
      <c r="CV28" s="61">
        <f t="shared" ca="1" si="33"/>
        <v>33</v>
      </c>
      <c r="CW28" s="62"/>
      <c r="CX28" s="62">
        <v>28</v>
      </c>
      <c r="CY28" s="62">
        <v>3</v>
      </c>
      <c r="CZ28" s="62">
        <v>6</v>
      </c>
      <c r="DB28" s="60">
        <f t="shared" ca="1" si="34"/>
        <v>0.88684056193509342</v>
      </c>
      <c r="DC28" s="61">
        <f t="shared" ca="1" si="35"/>
        <v>7</v>
      </c>
      <c r="DD28" s="62"/>
      <c r="DE28" s="62">
        <v>28</v>
      </c>
      <c r="DF28" s="62">
        <v>3</v>
      </c>
      <c r="DG28" s="62">
        <v>6</v>
      </c>
      <c r="DI28" s="60">
        <f t="shared" ca="1" si="36"/>
        <v>0.81122137059985333</v>
      </c>
      <c r="DJ28" s="61">
        <f t="shared" ca="1" si="37"/>
        <v>8</v>
      </c>
      <c r="DK28" s="62"/>
      <c r="DL28" s="62">
        <v>28</v>
      </c>
      <c r="DM28" s="62">
        <v>5</v>
      </c>
      <c r="DN28" s="62">
        <v>6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5</v>
      </c>
      <c r="F29" s="43" t="str">
        <f ca="1">IF(AND(G29=0,H29=0,I29=0),"",".")</f>
        <v>.</v>
      </c>
      <c r="G29" s="43">
        <f ca="1">$BT7</f>
        <v>4</v>
      </c>
      <c r="H29" s="43">
        <f ca="1">$BY7</f>
        <v>9</v>
      </c>
      <c r="I29" s="43">
        <f ca="1">$CD7</f>
        <v>4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2</v>
      </c>
      <c r="Q29" s="43" t="str">
        <f ca="1">IF(AND(R29=0,S29=0,T29=0),"",".")</f>
        <v>.</v>
      </c>
      <c r="R29" s="43">
        <f ca="1">$BT8</f>
        <v>6</v>
      </c>
      <c r="S29" s="43">
        <f ca="1">$BY8</f>
        <v>2</v>
      </c>
      <c r="T29" s="43">
        <f ca="1">$CD8</f>
        <v>9</v>
      </c>
      <c r="U29" s="35"/>
      <c r="V29" s="36"/>
      <c r="CG29" s="60"/>
      <c r="CH29" s="61"/>
      <c r="CI29" s="61"/>
      <c r="CJ29" s="62"/>
      <c r="CK29" s="62"/>
      <c r="CL29" s="62"/>
      <c r="CM29" s="62"/>
      <c r="CN29" s="60">
        <f t="shared" ca="1" si="30"/>
        <v>0.65066270464506226</v>
      </c>
      <c r="CO29" s="61">
        <f t="shared" ca="1" si="31"/>
        <v>17</v>
      </c>
      <c r="CP29" s="62"/>
      <c r="CQ29" s="62">
        <v>29</v>
      </c>
      <c r="CR29" s="62">
        <v>9</v>
      </c>
      <c r="CS29" s="62">
        <v>1</v>
      </c>
      <c r="CU29" s="60">
        <f t="shared" ca="1" si="32"/>
        <v>0.76529443435210087</v>
      </c>
      <c r="CV29" s="61">
        <f t="shared" ca="1" si="33"/>
        <v>11</v>
      </c>
      <c r="CW29" s="62"/>
      <c r="CX29" s="62">
        <v>29</v>
      </c>
      <c r="CY29" s="62">
        <v>3</v>
      </c>
      <c r="CZ29" s="62">
        <v>7</v>
      </c>
      <c r="DB29" s="60">
        <f t="shared" ca="1" si="34"/>
        <v>0.85410566737576521</v>
      </c>
      <c r="DC29" s="61">
        <f t="shared" ca="1" si="35"/>
        <v>8</v>
      </c>
      <c r="DD29" s="62"/>
      <c r="DE29" s="62">
        <v>29</v>
      </c>
      <c r="DF29" s="62">
        <v>3</v>
      </c>
      <c r="DG29" s="62">
        <v>7</v>
      </c>
      <c r="DI29" s="60">
        <f t="shared" ca="1" si="36"/>
        <v>0.42681158021319188</v>
      </c>
      <c r="DJ29" s="61">
        <f t="shared" ca="1" si="37"/>
        <v>23</v>
      </c>
      <c r="DK29" s="62"/>
      <c r="DL29" s="62">
        <v>29</v>
      </c>
      <c r="DM29" s="62">
        <v>5</v>
      </c>
      <c r="DN29" s="62">
        <v>7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0</v>
      </c>
      <c r="F30" s="43" t="str">
        <f>$BB7</f>
        <v>.</v>
      </c>
      <c r="G30" s="43">
        <f ca="1">$BC7</f>
        <v>5</v>
      </c>
      <c r="H30" s="43">
        <f ca="1">$BD7</f>
        <v>2</v>
      </c>
      <c r="I30" s="43">
        <f ca="1">$BE7</f>
        <v>9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0</v>
      </c>
      <c r="Q30" s="43" t="str">
        <f>$BB8</f>
        <v>.</v>
      </c>
      <c r="R30" s="43">
        <f ca="1">$BC8</f>
        <v>3</v>
      </c>
      <c r="S30" s="43">
        <f ca="1">$BD8</f>
        <v>7</v>
      </c>
      <c r="T30" s="43">
        <f ca="1">$BE8</f>
        <v>6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>
        <f t="shared" ca="1" si="30"/>
        <v>0.50077878662920705</v>
      </c>
      <c r="CO30" s="61">
        <f t="shared" ca="1" si="31"/>
        <v>20</v>
      </c>
      <c r="CP30" s="62"/>
      <c r="CQ30" s="62">
        <v>30</v>
      </c>
      <c r="CR30" s="62">
        <v>9</v>
      </c>
      <c r="CS30" s="62">
        <v>2</v>
      </c>
      <c r="CU30" s="60">
        <f t="shared" ca="1" si="32"/>
        <v>0.24899711176939388</v>
      </c>
      <c r="CV30" s="61">
        <f t="shared" ca="1" si="33"/>
        <v>41</v>
      </c>
      <c r="CW30" s="62"/>
      <c r="CX30" s="62">
        <v>30</v>
      </c>
      <c r="CY30" s="62">
        <v>3</v>
      </c>
      <c r="CZ30" s="62">
        <v>8</v>
      </c>
      <c r="DB30" s="60">
        <f t="shared" ca="1" si="34"/>
        <v>8.2979334744168409E-2</v>
      </c>
      <c r="DC30" s="61">
        <f t="shared" ca="1" si="35"/>
        <v>40</v>
      </c>
      <c r="DD30" s="62"/>
      <c r="DE30" s="62">
        <v>30</v>
      </c>
      <c r="DF30" s="62">
        <v>3</v>
      </c>
      <c r="DG30" s="62">
        <v>8</v>
      </c>
      <c r="DI30" s="60">
        <f t="shared" ca="1" si="36"/>
        <v>0.75326202651126517</v>
      </c>
      <c r="DJ30" s="61">
        <f t="shared" ca="1" si="37"/>
        <v>11</v>
      </c>
      <c r="DK30" s="62"/>
      <c r="DL30" s="62">
        <v>30</v>
      </c>
      <c r="DM30" s="62">
        <v>5</v>
      </c>
      <c r="DN30" s="62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>
        <f t="shared" ca="1" si="30"/>
        <v>0.73955715149384049</v>
      </c>
      <c r="CO31" s="61">
        <f t="shared" ca="1" si="31"/>
        <v>12</v>
      </c>
      <c r="CP31" s="62"/>
      <c r="CQ31" s="62">
        <v>31</v>
      </c>
      <c r="CR31" s="62">
        <v>9</v>
      </c>
      <c r="CS31" s="62">
        <v>3</v>
      </c>
      <c r="CU31" s="60">
        <f t="shared" ca="1" si="32"/>
        <v>0.28536294588543742</v>
      </c>
      <c r="CV31" s="61">
        <f t="shared" ca="1" si="33"/>
        <v>39</v>
      </c>
      <c r="CW31" s="62"/>
      <c r="CX31" s="62">
        <v>31</v>
      </c>
      <c r="CY31" s="62">
        <v>3</v>
      </c>
      <c r="CZ31" s="62">
        <v>9</v>
      </c>
      <c r="DB31" s="60">
        <f t="shared" ca="1" si="34"/>
        <v>0.94372241306534399</v>
      </c>
      <c r="DC31" s="61">
        <f t="shared" ca="1" si="35"/>
        <v>4</v>
      </c>
      <c r="DD31" s="62"/>
      <c r="DE31" s="62">
        <v>31</v>
      </c>
      <c r="DF31" s="62">
        <v>3</v>
      </c>
      <c r="DG31" s="62">
        <v>9</v>
      </c>
      <c r="DI31" s="60">
        <f t="shared" ca="1" si="36"/>
        <v>0.35963414113704362</v>
      </c>
      <c r="DJ31" s="61">
        <f t="shared" ca="1" si="37"/>
        <v>26</v>
      </c>
      <c r="DK31" s="62"/>
      <c r="DL31" s="62">
        <v>31</v>
      </c>
      <c r="DM31" s="62">
        <v>5</v>
      </c>
      <c r="DN31" s="62">
        <v>9</v>
      </c>
    </row>
    <row r="32" spans="1:118" ht="39.950000000000003" customHeight="1" thickBot="1" x14ac:dyDescent="0.3">
      <c r="A32" s="68" t="str">
        <f t="shared" ref="A32:T32" si="38">A1</f>
        <v>小数 ひき算 小数第三位 (1.111)－(1.111) くり下がり ８問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>
        <f t="shared" si="38"/>
        <v>1</v>
      </c>
      <c r="U32" s="69"/>
      <c r="V32" s="6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>
        <f t="shared" ca="1" si="30"/>
        <v>0.809711347475081</v>
      </c>
      <c r="CO32" s="61">
        <f t="shared" ca="1" si="31"/>
        <v>10</v>
      </c>
      <c r="CP32" s="62"/>
      <c r="CQ32" s="62">
        <v>32</v>
      </c>
      <c r="CR32" s="62">
        <v>9</v>
      </c>
      <c r="CS32" s="62">
        <v>4</v>
      </c>
      <c r="CU32" s="60">
        <f t="shared" ca="1" si="32"/>
        <v>0.4122326818242229</v>
      </c>
      <c r="CV32" s="61">
        <f t="shared" ca="1" si="33"/>
        <v>29</v>
      </c>
      <c r="CW32" s="62"/>
      <c r="CX32" s="62">
        <v>32</v>
      </c>
      <c r="CY32" s="62">
        <v>4</v>
      </c>
      <c r="CZ32" s="62">
        <v>5</v>
      </c>
      <c r="DA32" s="62"/>
      <c r="DB32" s="60">
        <f t="shared" ca="1" si="34"/>
        <v>0.26729864909948375</v>
      </c>
      <c r="DC32" s="61">
        <f t="shared" ca="1" si="35"/>
        <v>34</v>
      </c>
      <c r="DD32" s="62"/>
      <c r="DE32" s="62">
        <v>32</v>
      </c>
      <c r="DF32" s="62">
        <v>4</v>
      </c>
      <c r="DG32" s="62">
        <v>5</v>
      </c>
      <c r="DI32" s="60">
        <f t="shared" ca="1" si="36"/>
        <v>0.47528078073861157</v>
      </c>
      <c r="DJ32" s="61">
        <f t="shared" ca="1" si="37"/>
        <v>18</v>
      </c>
      <c r="DK32" s="62"/>
      <c r="DL32" s="62">
        <v>32</v>
      </c>
      <c r="DM32" s="62">
        <v>6</v>
      </c>
      <c r="DN32" s="62">
        <v>7</v>
      </c>
    </row>
    <row r="33" spans="1:118" ht="50.1" customHeight="1" thickBot="1" x14ac:dyDescent="0.3">
      <c r="A33" s="70" t="str">
        <f t="shared" ref="A33:G33" si="39">A2</f>
        <v>月　 　日</v>
      </c>
      <c r="B33" s="71"/>
      <c r="C33" s="71"/>
      <c r="D33" s="71"/>
      <c r="E33" s="71"/>
      <c r="F33" s="72"/>
      <c r="G33" s="73" t="str">
        <f t="shared" si="39"/>
        <v>名前</v>
      </c>
      <c r="H33" s="74"/>
      <c r="I33" s="75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>
        <f t="shared" ca="1" si="30"/>
        <v>0.55746570217635949</v>
      </c>
      <c r="CO33" s="61">
        <f t="shared" ca="1" si="31"/>
        <v>19</v>
      </c>
      <c r="CP33" s="62"/>
      <c r="CQ33" s="62">
        <v>33</v>
      </c>
      <c r="CR33" s="62">
        <v>9</v>
      </c>
      <c r="CS33" s="62">
        <v>5</v>
      </c>
      <c r="CU33" s="60">
        <f t="shared" ca="1" si="32"/>
        <v>0.68020861477723427</v>
      </c>
      <c r="CV33" s="61">
        <f t="shared" ca="1" si="33"/>
        <v>17</v>
      </c>
      <c r="CW33" s="62"/>
      <c r="CX33" s="62">
        <v>33</v>
      </c>
      <c r="CY33" s="62">
        <v>4</v>
      </c>
      <c r="CZ33" s="62">
        <v>6</v>
      </c>
      <c r="DB33" s="60">
        <f t="shared" ca="1" si="34"/>
        <v>0.18862385294736472</v>
      </c>
      <c r="DC33" s="61">
        <f t="shared" ca="1" si="35"/>
        <v>36</v>
      </c>
      <c r="DD33" s="62"/>
      <c r="DE33" s="62">
        <v>33</v>
      </c>
      <c r="DF33" s="62">
        <v>4</v>
      </c>
      <c r="DG33" s="62">
        <v>6</v>
      </c>
      <c r="DI33" s="60">
        <f t="shared" ca="1" si="36"/>
        <v>0.22776945627480516</v>
      </c>
      <c r="DJ33" s="61">
        <f t="shared" ca="1" si="37"/>
        <v>30</v>
      </c>
      <c r="DK33" s="62"/>
      <c r="DL33" s="62">
        <v>33</v>
      </c>
      <c r="DM33" s="62">
        <v>6</v>
      </c>
      <c r="DN33" s="62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>
        <f t="shared" ca="1" si="30"/>
        <v>0.92829035565235907</v>
      </c>
      <c r="CO34" s="61">
        <f t="shared" ca="1" si="31"/>
        <v>4</v>
      </c>
      <c r="CP34" s="62"/>
      <c r="CQ34" s="62">
        <v>34</v>
      </c>
      <c r="CR34" s="62">
        <v>9</v>
      </c>
      <c r="CS34" s="62">
        <v>6</v>
      </c>
      <c r="CU34" s="60">
        <f t="shared" ca="1" si="32"/>
        <v>0.84179953235183802</v>
      </c>
      <c r="CV34" s="61">
        <f t="shared" ca="1" si="33"/>
        <v>5</v>
      </c>
      <c r="CW34" s="62"/>
      <c r="CX34" s="62">
        <v>34</v>
      </c>
      <c r="CY34" s="62">
        <v>4</v>
      </c>
      <c r="CZ34" s="62">
        <v>7</v>
      </c>
      <c r="DB34" s="60">
        <f t="shared" ca="1" si="34"/>
        <v>0.34235951979962964</v>
      </c>
      <c r="DC34" s="61">
        <f t="shared" ca="1" si="35"/>
        <v>26</v>
      </c>
      <c r="DD34" s="62"/>
      <c r="DE34" s="62">
        <v>34</v>
      </c>
      <c r="DF34" s="62">
        <v>4</v>
      </c>
      <c r="DG34" s="62">
        <v>7</v>
      </c>
      <c r="DI34" s="60">
        <f t="shared" ca="1" si="36"/>
        <v>0.94899632068642159</v>
      </c>
      <c r="DJ34" s="61">
        <f t="shared" ca="1" si="37"/>
        <v>2</v>
      </c>
      <c r="DK34" s="62"/>
      <c r="DL34" s="62">
        <v>34</v>
      </c>
      <c r="DM34" s="62">
        <v>6</v>
      </c>
      <c r="DN34" s="62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>
        <f t="shared" ca="1" si="30"/>
        <v>0.59913169360473217</v>
      </c>
      <c r="CO35" s="61">
        <f t="shared" ca="1" si="31"/>
        <v>18</v>
      </c>
      <c r="CP35" s="62"/>
      <c r="CQ35" s="62">
        <v>35</v>
      </c>
      <c r="CR35" s="62">
        <v>9</v>
      </c>
      <c r="CS35" s="62">
        <v>7</v>
      </c>
      <c r="CU35" s="60">
        <f t="shared" ca="1" si="32"/>
        <v>0.90778057044904414</v>
      </c>
      <c r="CV35" s="61">
        <f t="shared" ca="1" si="33"/>
        <v>3</v>
      </c>
      <c r="CW35" s="62"/>
      <c r="CX35" s="62">
        <v>35</v>
      </c>
      <c r="CY35" s="62">
        <v>4</v>
      </c>
      <c r="CZ35" s="62">
        <v>8</v>
      </c>
      <c r="DB35" s="60">
        <f t="shared" ca="1" si="34"/>
        <v>3.0363771366074599E-2</v>
      </c>
      <c r="DC35" s="61">
        <f t="shared" ca="1" si="35"/>
        <v>44</v>
      </c>
      <c r="DD35" s="62"/>
      <c r="DE35" s="62">
        <v>35</v>
      </c>
      <c r="DF35" s="62">
        <v>4</v>
      </c>
      <c r="DG35" s="62">
        <v>8</v>
      </c>
      <c r="DI35" s="60">
        <f t="shared" ca="1" si="36"/>
        <v>1.1415870476847001E-2</v>
      </c>
      <c r="DJ35" s="61">
        <f t="shared" ca="1" si="37"/>
        <v>36</v>
      </c>
      <c r="DK35" s="62"/>
      <c r="DL35" s="62">
        <v>35</v>
      </c>
      <c r="DM35" s="62">
        <v>7</v>
      </c>
      <c r="DN35" s="62">
        <v>8</v>
      </c>
    </row>
    <row r="36" spans="1:118" ht="48.95" customHeight="1" thickBot="1" x14ac:dyDescent="0.3">
      <c r="A36" s="50"/>
      <c r="B36" s="64" t="str">
        <f ca="1">B5</f>
        <v>9.212－3.529＝</v>
      </c>
      <c r="C36" s="65"/>
      <c r="D36" s="65"/>
      <c r="E36" s="65"/>
      <c r="F36" s="65"/>
      <c r="G36" s="65"/>
      <c r="H36" s="66">
        <f ca="1">H5</f>
        <v>5.6829999999999998</v>
      </c>
      <c r="I36" s="66"/>
      <c r="J36" s="67"/>
      <c r="K36" s="51"/>
      <c r="L36" s="27"/>
      <c r="M36" s="64" t="str">
        <f ca="1">M5</f>
        <v>7.003－6.856＝</v>
      </c>
      <c r="N36" s="65"/>
      <c r="O36" s="65"/>
      <c r="P36" s="65"/>
      <c r="Q36" s="65"/>
      <c r="R36" s="65"/>
      <c r="S36" s="66">
        <f ca="1">S5</f>
        <v>0.14699999999999999</v>
      </c>
      <c r="T36" s="66"/>
      <c r="U36" s="67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6</v>
      </c>
      <c r="AI36" s="53">
        <f t="shared" ca="1" si="40"/>
        <v>8</v>
      </c>
      <c r="AJ36" s="53">
        <f t="shared" ca="1" si="40"/>
        <v>3</v>
      </c>
      <c r="CG36" s="60"/>
      <c r="CH36" s="61"/>
      <c r="CI36" s="61"/>
      <c r="CJ36" s="62"/>
      <c r="CK36" s="62"/>
      <c r="CL36" s="62"/>
      <c r="CM36" s="62"/>
      <c r="CN36" s="60">
        <f t="shared" ca="1" si="30"/>
        <v>0.33948986626262467</v>
      </c>
      <c r="CO36" s="61">
        <f t="shared" ca="1" si="31"/>
        <v>26</v>
      </c>
      <c r="CP36" s="62"/>
      <c r="CQ36" s="62">
        <v>36</v>
      </c>
      <c r="CR36" s="62">
        <v>9</v>
      </c>
      <c r="CS36" s="62">
        <v>8</v>
      </c>
      <c r="CU36" s="60">
        <f t="shared" ca="1" si="32"/>
        <v>0.71232483621292686</v>
      </c>
      <c r="CV36" s="61">
        <f t="shared" ca="1" si="33"/>
        <v>15</v>
      </c>
      <c r="CW36" s="62"/>
      <c r="CX36" s="62">
        <v>36</v>
      </c>
      <c r="CY36" s="62">
        <v>4</v>
      </c>
      <c r="CZ36" s="62">
        <v>9</v>
      </c>
      <c r="DB36" s="60">
        <f t="shared" ca="1" si="34"/>
        <v>0.57481787146181296</v>
      </c>
      <c r="DC36" s="61">
        <f t="shared" ca="1" si="35"/>
        <v>18</v>
      </c>
      <c r="DD36" s="62"/>
      <c r="DE36" s="62">
        <v>36</v>
      </c>
      <c r="DF36" s="62">
        <v>4</v>
      </c>
      <c r="DG36" s="62">
        <v>9</v>
      </c>
      <c r="DI36" s="60">
        <f t="shared" ca="1" si="36"/>
        <v>0.46373359634198585</v>
      </c>
      <c r="DJ36" s="61">
        <f t="shared" ca="1" si="37"/>
        <v>20</v>
      </c>
      <c r="DK36" s="62"/>
      <c r="DL36" s="62">
        <v>36</v>
      </c>
      <c r="DM36" s="62">
        <v>7</v>
      </c>
      <c r="DN36" s="62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1</v>
      </c>
      <c r="AI37" s="53">
        <f t="shared" ca="1" si="40"/>
        <v>4</v>
      </c>
      <c r="AJ37" s="53">
        <f t="shared" ca="1" si="40"/>
        <v>7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0.11234021511283576</v>
      </c>
      <c r="CV37" s="61">
        <f t="shared" ca="1" si="33"/>
        <v>43</v>
      </c>
      <c r="CW37" s="62"/>
      <c r="CX37" s="62">
        <v>37</v>
      </c>
      <c r="CY37" s="62">
        <v>5</v>
      </c>
      <c r="CZ37" s="62">
        <v>6</v>
      </c>
      <c r="DB37" s="60">
        <f t="shared" ca="1" si="34"/>
        <v>0.15159414129345439</v>
      </c>
      <c r="DC37" s="61">
        <f t="shared" ca="1" si="35"/>
        <v>38</v>
      </c>
      <c r="DD37" s="62"/>
      <c r="DE37" s="62">
        <v>37</v>
      </c>
      <c r="DF37" s="62">
        <v>5</v>
      </c>
      <c r="DG37" s="62">
        <v>6</v>
      </c>
      <c r="DI37" s="60">
        <f t="shared" ca="1" si="36"/>
        <v>2.8425095631701147E-3</v>
      </c>
      <c r="DJ37" s="61">
        <f t="shared" ca="1" si="37"/>
        <v>37</v>
      </c>
      <c r="DK37" s="62"/>
      <c r="DL37" s="62">
        <v>37</v>
      </c>
      <c r="DM37" s="62">
        <v>8</v>
      </c>
      <c r="DN37" s="62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2</v>
      </c>
      <c r="H38" s="34">
        <f t="shared" ca="1" si="42"/>
        <v>1</v>
      </c>
      <c r="I38" s="34">
        <f t="shared" ca="1" si="42"/>
        <v>2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7</v>
      </c>
      <c r="Q38" s="33" t="str">
        <f t="shared" ca="1" si="43"/>
        <v>.</v>
      </c>
      <c r="R38" s="34">
        <f t="shared" ca="1" si="43"/>
        <v>0</v>
      </c>
      <c r="S38" s="34">
        <f t="shared" ca="1" si="43"/>
        <v>0</v>
      </c>
      <c r="T38" s="34">
        <f t="shared" ca="1" si="43"/>
        <v>3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5</v>
      </c>
      <c r="AI38" s="53">
        <f t="shared" ca="1" si="40"/>
        <v>5</v>
      </c>
      <c r="AJ38" s="53">
        <f t="shared" ca="1" si="40"/>
        <v>7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0.53319682320610773</v>
      </c>
      <c r="CV38" s="61">
        <f t="shared" ca="1" si="33"/>
        <v>24</v>
      </c>
      <c r="CW38" s="62"/>
      <c r="CX38" s="62">
        <v>38</v>
      </c>
      <c r="CY38" s="62">
        <v>5</v>
      </c>
      <c r="CZ38" s="62">
        <v>7</v>
      </c>
      <c r="DB38" s="60">
        <f t="shared" ca="1" si="34"/>
        <v>0.27370187109213384</v>
      </c>
      <c r="DC38" s="61">
        <f t="shared" ca="1" si="35"/>
        <v>33</v>
      </c>
      <c r="DD38" s="62"/>
      <c r="DE38" s="62">
        <v>38</v>
      </c>
      <c r="DF38" s="62">
        <v>5</v>
      </c>
      <c r="DG38" s="62">
        <v>7</v>
      </c>
      <c r="DI38" s="60"/>
      <c r="DJ38" s="61"/>
      <c r="DK38" s="62"/>
      <c r="DL38" s="62"/>
      <c r="DM38" s="62"/>
      <c r="DN38" s="62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3</v>
      </c>
      <c r="F39" s="40" t="str">
        <f t="shared" ca="1" si="42"/>
        <v>.</v>
      </c>
      <c r="G39" s="41">
        <f t="shared" ca="1" si="42"/>
        <v>5</v>
      </c>
      <c r="H39" s="41">
        <f t="shared" ca="1" si="42"/>
        <v>2</v>
      </c>
      <c r="I39" s="41">
        <f t="shared" ca="1" si="42"/>
        <v>9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6</v>
      </c>
      <c r="Q39" s="40" t="str">
        <f t="shared" ca="1" si="44"/>
        <v>.</v>
      </c>
      <c r="R39" s="41">
        <f t="shared" ca="1" si="44"/>
        <v>8</v>
      </c>
      <c r="S39" s="41">
        <f t="shared" ca="1" si="44"/>
        <v>5</v>
      </c>
      <c r="T39" s="41">
        <f t="shared" ca="1" si="44"/>
        <v>6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7</v>
      </c>
      <c r="AI39" s="53">
        <f t="shared" ca="1" si="40"/>
        <v>7</v>
      </c>
      <c r="AJ39" s="53">
        <f t="shared" ca="1" si="40"/>
        <v>6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0.73656551721791674</v>
      </c>
      <c r="CV39" s="61">
        <f t="shared" ca="1" si="33"/>
        <v>12</v>
      </c>
      <c r="CW39" s="62"/>
      <c r="CX39" s="62">
        <v>39</v>
      </c>
      <c r="CY39" s="62">
        <v>5</v>
      </c>
      <c r="CZ39" s="62">
        <v>8</v>
      </c>
      <c r="DB39" s="60">
        <f t="shared" ca="1" si="34"/>
        <v>0.20173236604777511</v>
      </c>
      <c r="DC39" s="61">
        <f t="shared" ca="1" si="35"/>
        <v>35</v>
      </c>
      <c r="DD39" s="62"/>
      <c r="DE39" s="62">
        <v>39</v>
      </c>
      <c r="DF39" s="62">
        <v>5</v>
      </c>
      <c r="DG39" s="62">
        <v>8</v>
      </c>
      <c r="DI39" s="60"/>
      <c r="DJ39" s="61"/>
      <c r="DK39" s="62"/>
      <c r="DL39" s="62"/>
      <c r="DM39" s="62"/>
      <c r="DN39" s="62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5</v>
      </c>
      <c r="F40" s="55" t="str">
        <f t="shared" si="42"/>
        <v>.</v>
      </c>
      <c r="G40" s="56">
        <f t="shared" ca="1" si="42"/>
        <v>6</v>
      </c>
      <c r="H40" s="57">
        <f t="shared" ca="1" si="42"/>
        <v>8</v>
      </c>
      <c r="I40" s="57">
        <f t="shared" ca="1" si="42"/>
        <v>3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0</v>
      </c>
      <c r="Q40" s="55" t="str">
        <f t="shared" si="45"/>
        <v>.</v>
      </c>
      <c r="R40" s="56">
        <f t="shared" ca="1" si="45"/>
        <v>1</v>
      </c>
      <c r="S40" s="57">
        <f t="shared" ca="1" si="45"/>
        <v>4</v>
      </c>
      <c r="T40" s="57">
        <f t="shared" ca="1" si="45"/>
        <v>7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7</v>
      </c>
      <c r="AI40" s="53">
        <f t="shared" ca="1" si="40"/>
        <v>6</v>
      </c>
      <c r="AJ40" s="53">
        <f t="shared" ca="1" si="40"/>
        <v>8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0.71809651432479848</v>
      </c>
      <c r="CV40" s="61">
        <f t="shared" ca="1" si="33"/>
        <v>14</v>
      </c>
      <c r="CW40" s="62"/>
      <c r="CX40" s="62">
        <v>40</v>
      </c>
      <c r="CY40" s="62">
        <v>5</v>
      </c>
      <c r="CZ40" s="62">
        <v>9</v>
      </c>
      <c r="DB40" s="60">
        <f t="shared" ca="1" si="34"/>
        <v>0.53608654176717319</v>
      </c>
      <c r="DC40" s="61">
        <f t="shared" ca="1" si="35"/>
        <v>20</v>
      </c>
      <c r="DD40" s="62"/>
      <c r="DE40" s="62">
        <v>40</v>
      </c>
      <c r="DF40" s="62">
        <v>5</v>
      </c>
      <c r="DG40" s="62">
        <v>9</v>
      </c>
      <c r="DI40" s="60"/>
      <c r="DJ40" s="61"/>
      <c r="DK40" s="62"/>
      <c r="DL40" s="62"/>
      <c r="DM40" s="62"/>
      <c r="DN40" s="62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8</v>
      </c>
      <c r="AI41" s="53">
        <f t="shared" ca="1" si="40"/>
        <v>8</v>
      </c>
      <c r="AJ41" s="53">
        <f t="shared" ca="1" si="40"/>
        <v>6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2.8642710827664564E-2</v>
      </c>
      <c r="CV41" s="61">
        <f t="shared" ca="1" si="33"/>
        <v>46</v>
      </c>
      <c r="CW41" s="62"/>
      <c r="CX41" s="62">
        <v>41</v>
      </c>
      <c r="CY41" s="62">
        <v>6</v>
      </c>
      <c r="CZ41" s="62">
        <v>7</v>
      </c>
      <c r="DB41" s="60">
        <f t="shared" ca="1" si="34"/>
        <v>0.28570425092315421</v>
      </c>
      <c r="DC41" s="61">
        <f t="shared" ca="1" si="35"/>
        <v>32</v>
      </c>
      <c r="DD41" s="62"/>
      <c r="DE41" s="62">
        <v>41</v>
      </c>
      <c r="DF41" s="62">
        <v>6</v>
      </c>
      <c r="DG41" s="62">
        <v>7</v>
      </c>
      <c r="DI41" s="60"/>
      <c r="DJ41" s="61"/>
      <c r="DK41" s="62"/>
      <c r="DL41" s="62"/>
      <c r="DM41" s="62"/>
      <c r="DN41" s="62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5</v>
      </c>
      <c r="AI42" s="53">
        <f t="shared" ca="1" si="40"/>
        <v>2</v>
      </c>
      <c r="AJ42" s="53">
        <f t="shared" ca="1" si="40"/>
        <v>9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0.32933366329934133</v>
      </c>
      <c r="CV42" s="61">
        <f t="shared" ca="1" si="33"/>
        <v>34</v>
      </c>
      <c r="CW42" s="62"/>
      <c r="CX42" s="62">
        <v>42</v>
      </c>
      <c r="CY42" s="62">
        <v>6</v>
      </c>
      <c r="CZ42" s="62">
        <v>8</v>
      </c>
      <c r="DB42" s="60">
        <f t="shared" ca="1" si="34"/>
        <v>7.2882481744753869E-2</v>
      </c>
      <c r="DC42" s="61">
        <f t="shared" ca="1" si="35"/>
        <v>42</v>
      </c>
      <c r="DD42" s="62"/>
      <c r="DE42" s="62">
        <v>42</v>
      </c>
      <c r="DF42" s="62">
        <v>6</v>
      </c>
      <c r="DG42" s="62">
        <v>8</v>
      </c>
      <c r="DI42" s="60"/>
      <c r="DJ42" s="61"/>
      <c r="DK42" s="62"/>
      <c r="DL42" s="62"/>
      <c r="DM42" s="62"/>
      <c r="DN42" s="62"/>
    </row>
    <row r="43" spans="1:118" ht="48.95" customHeight="1" thickBot="1" x14ac:dyDescent="0.3">
      <c r="A43" s="26"/>
      <c r="B43" s="64" t="str">
        <f ca="1">B12</f>
        <v>8.526－4.969＝</v>
      </c>
      <c r="C43" s="65"/>
      <c r="D43" s="65"/>
      <c r="E43" s="65"/>
      <c r="F43" s="65"/>
      <c r="G43" s="65"/>
      <c r="H43" s="66">
        <f ca="1">H12</f>
        <v>3.5569999999999999</v>
      </c>
      <c r="I43" s="66"/>
      <c r="J43" s="67"/>
      <c r="K43" s="9"/>
      <c r="L43" s="26"/>
      <c r="M43" s="64" t="str">
        <f ca="1">M12</f>
        <v>4.071－3.295＝</v>
      </c>
      <c r="N43" s="65"/>
      <c r="O43" s="65"/>
      <c r="P43" s="65"/>
      <c r="Q43" s="65"/>
      <c r="R43" s="65"/>
      <c r="S43" s="66">
        <f ca="1">S12</f>
        <v>0.77600000000000002</v>
      </c>
      <c r="T43" s="66"/>
      <c r="U43" s="67"/>
      <c r="V43" s="9"/>
      <c r="AF43" s="1" t="s">
        <v>40</v>
      </c>
      <c r="AG43" s="1" t="str">
        <f t="shared" ca="1" si="41"/>
        <v>NO</v>
      </c>
      <c r="AH43" s="53">
        <f t="shared" ca="1" si="40"/>
        <v>3</v>
      </c>
      <c r="AI43" s="53">
        <f t="shared" ca="1" si="40"/>
        <v>7</v>
      </c>
      <c r="AJ43" s="53">
        <f t="shared" ca="1" si="40"/>
        <v>6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0.66920297403793316</v>
      </c>
      <c r="CV43" s="61">
        <f t="shared" ca="1" si="33"/>
        <v>18</v>
      </c>
      <c r="CW43" s="62"/>
      <c r="CX43" s="62">
        <v>43</v>
      </c>
      <c r="CY43" s="62">
        <v>6</v>
      </c>
      <c r="CZ43" s="62">
        <v>9</v>
      </c>
      <c r="DB43" s="60">
        <f t="shared" ca="1" si="34"/>
        <v>0.61445142834654665</v>
      </c>
      <c r="DC43" s="61">
        <f t="shared" ca="1" si="35"/>
        <v>16</v>
      </c>
      <c r="DD43" s="62"/>
      <c r="DE43" s="62">
        <v>43</v>
      </c>
      <c r="DF43" s="62">
        <v>6</v>
      </c>
      <c r="DG43" s="62">
        <v>9</v>
      </c>
      <c r="DI43" s="60"/>
      <c r="DJ43" s="61"/>
      <c r="DK43" s="62"/>
      <c r="DL43" s="62"/>
      <c r="DM43" s="62"/>
      <c r="DN43" s="62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4</v>
      </c>
      <c r="AI44" s="53">
        <f t="shared" ca="1" si="40"/>
        <v>6</v>
      </c>
      <c r="AJ44" s="53">
        <f t="shared" ca="1" si="40"/>
        <v>4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0.40211667021599595</v>
      </c>
      <c r="CV44" s="61">
        <f t="shared" ca="1" si="33"/>
        <v>30</v>
      </c>
      <c r="CW44" s="62"/>
      <c r="CX44" s="62">
        <v>44</v>
      </c>
      <c r="CY44" s="62">
        <v>7</v>
      </c>
      <c r="CZ44" s="62">
        <v>8</v>
      </c>
      <c r="DB44" s="60">
        <f t="shared" ca="1" si="34"/>
        <v>0.80564749203118324</v>
      </c>
      <c r="DC44" s="61">
        <f t="shared" ca="1" si="35"/>
        <v>11</v>
      </c>
      <c r="DD44" s="62"/>
      <c r="DE44" s="62">
        <v>44</v>
      </c>
      <c r="DF44" s="62">
        <v>7</v>
      </c>
      <c r="DG44" s="62">
        <v>8</v>
      </c>
      <c r="DI44" s="60"/>
      <c r="DJ44" s="61"/>
      <c r="DK44" s="62"/>
      <c r="DL44" s="62"/>
      <c r="DM44" s="62"/>
      <c r="DN44" s="62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8</v>
      </c>
      <c r="F45" s="33" t="str">
        <f t="shared" ca="1" si="46"/>
        <v>.</v>
      </c>
      <c r="G45" s="34">
        <f t="shared" ca="1" si="46"/>
        <v>5</v>
      </c>
      <c r="H45" s="34">
        <f t="shared" ca="1" si="46"/>
        <v>2</v>
      </c>
      <c r="I45" s="34">
        <f t="shared" ca="1" si="46"/>
        <v>6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4</v>
      </c>
      <c r="Q45" s="33" t="str">
        <f t="shared" ca="1" si="47"/>
        <v>.</v>
      </c>
      <c r="R45" s="34">
        <f t="shared" ca="1" si="47"/>
        <v>0</v>
      </c>
      <c r="S45" s="34">
        <f t="shared" ca="1" si="47"/>
        <v>7</v>
      </c>
      <c r="T45" s="34">
        <f t="shared" ca="1" si="47"/>
        <v>1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8</v>
      </c>
      <c r="AI45" s="53">
        <f t="shared" ca="1" si="40"/>
        <v>0</v>
      </c>
      <c r="AJ45" s="53">
        <f t="shared" ca="1" si="40"/>
        <v>9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0.39163078300183285</v>
      </c>
      <c r="CV45" s="61">
        <f t="shared" ca="1" si="33"/>
        <v>31</v>
      </c>
      <c r="CW45" s="62"/>
      <c r="CX45" s="62">
        <v>45</v>
      </c>
      <c r="CY45" s="62">
        <v>7</v>
      </c>
      <c r="CZ45" s="62">
        <v>9</v>
      </c>
      <c r="DB45" s="60">
        <f t="shared" ca="1" si="34"/>
        <v>0.71038236855691672</v>
      </c>
      <c r="DC45" s="61">
        <f t="shared" ca="1" si="35"/>
        <v>14</v>
      </c>
      <c r="DD45" s="62"/>
      <c r="DE45" s="62">
        <v>45</v>
      </c>
      <c r="DF45" s="62">
        <v>7</v>
      </c>
      <c r="DG45" s="62">
        <v>9</v>
      </c>
      <c r="DI45" s="60"/>
      <c r="DJ45" s="61"/>
      <c r="DK45" s="62"/>
      <c r="DL45" s="62"/>
      <c r="DM45" s="62"/>
      <c r="DN45" s="62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4</v>
      </c>
      <c r="F46" s="40" t="str">
        <f t="shared" ca="1" si="48"/>
        <v>.</v>
      </c>
      <c r="G46" s="41">
        <f t="shared" ca="1" si="48"/>
        <v>9</v>
      </c>
      <c r="H46" s="41">
        <f t="shared" ca="1" si="48"/>
        <v>6</v>
      </c>
      <c r="I46" s="41">
        <f t="shared" ca="1" si="48"/>
        <v>9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3</v>
      </c>
      <c r="Q46" s="40" t="str">
        <f t="shared" ca="1" si="49"/>
        <v>.</v>
      </c>
      <c r="R46" s="41">
        <f t="shared" ca="1" si="49"/>
        <v>2</v>
      </c>
      <c r="S46" s="41">
        <f t="shared" ca="1" si="49"/>
        <v>9</v>
      </c>
      <c r="T46" s="41">
        <f t="shared" ca="1" si="49"/>
        <v>5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7</v>
      </c>
      <c r="AI46" s="53">
        <f t="shared" ca="1" si="40"/>
        <v>6</v>
      </c>
      <c r="AJ46" s="53">
        <f t="shared" ca="1" si="40"/>
        <v>9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0.30457029445642447</v>
      </c>
      <c r="CV46" s="61">
        <f t="shared" ca="1" si="33"/>
        <v>36</v>
      </c>
      <c r="CW46" s="62"/>
      <c r="CX46" s="62">
        <v>46</v>
      </c>
      <c r="CY46" s="62">
        <v>8</v>
      </c>
      <c r="CZ46" s="62">
        <v>9</v>
      </c>
      <c r="DB46" s="60">
        <f t="shared" ca="1" si="34"/>
        <v>0.33898100809007592</v>
      </c>
      <c r="DC46" s="61">
        <f t="shared" ca="1" si="35"/>
        <v>27</v>
      </c>
      <c r="DD46" s="62"/>
      <c r="DE46" s="62">
        <v>46</v>
      </c>
      <c r="DF46" s="62">
        <v>8</v>
      </c>
      <c r="DG46" s="62">
        <v>9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3</v>
      </c>
      <c r="F47" s="55" t="str">
        <f t="shared" si="50"/>
        <v>.</v>
      </c>
      <c r="G47" s="56">
        <f t="shared" ca="1" si="50"/>
        <v>5</v>
      </c>
      <c r="H47" s="57">
        <f t="shared" ca="1" si="50"/>
        <v>5</v>
      </c>
      <c r="I47" s="57">
        <f t="shared" ca="1" si="50"/>
        <v>7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7</v>
      </c>
      <c r="S47" s="57">
        <f t="shared" ca="1" si="51"/>
        <v>7</v>
      </c>
      <c r="T47" s="57">
        <f t="shared" ca="1" si="51"/>
        <v>6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7</v>
      </c>
      <c r="AI47" s="53">
        <f t="shared" ca="1" si="40"/>
        <v>7</v>
      </c>
      <c r="AJ47" s="53">
        <f t="shared" ca="1" si="40"/>
        <v>9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/>
      <c r="CV47" s="61"/>
      <c r="CW47" s="62"/>
      <c r="CX47" s="62"/>
      <c r="CY47" s="62"/>
      <c r="CZ47" s="62"/>
      <c r="DB47" s="60"/>
      <c r="DC47" s="61"/>
      <c r="DD47" s="62"/>
      <c r="DE47" s="62"/>
      <c r="DF47" s="62"/>
      <c r="DG47" s="62"/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/>
      <c r="CV48" s="61"/>
      <c r="CW48" s="62"/>
      <c r="CX48" s="62"/>
      <c r="CY48" s="62"/>
      <c r="CZ48" s="62"/>
      <c r="DB48" s="60"/>
      <c r="DC48" s="61"/>
      <c r="DD48" s="62"/>
      <c r="DE48" s="62"/>
      <c r="DF48" s="62"/>
      <c r="DG48" s="62"/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/>
      <c r="CV49" s="61"/>
      <c r="CW49" s="62"/>
      <c r="CX49" s="62"/>
      <c r="CY49" s="62"/>
      <c r="CZ49" s="62"/>
      <c r="DB49" s="60"/>
      <c r="DC49" s="61"/>
      <c r="DD49" s="62"/>
      <c r="DE49" s="62"/>
      <c r="DF49" s="62"/>
      <c r="DG49" s="62"/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64" t="str">
        <f ca="1">B19</f>
        <v>9.266－5.498＝</v>
      </c>
      <c r="C50" s="65"/>
      <c r="D50" s="65"/>
      <c r="E50" s="65"/>
      <c r="F50" s="65"/>
      <c r="G50" s="65"/>
      <c r="H50" s="66">
        <f ca="1">H19</f>
        <v>3.7679999999999998</v>
      </c>
      <c r="I50" s="66"/>
      <c r="J50" s="67"/>
      <c r="K50" s="9"/>
      <c r="L50" s="26"/>
      <c r="M50" s="64" t="str">
        <f ca="1">M19</f>
        <v>9.362－6.476＝</v>
      </c>
      <c r="N50" s="65"/>
      <c r="O50" s="65"/>
      <c r="P50" s="65"/>
      <c r="Q50" s="65"/>
      <c r="R50" s="65"/>
      <c r="S50" s="66">
        <f ca="1">S19</f>
        <v>2.8860000000000001</v>
      </c>
      <c r="T50" s="66"/>
      <c r="U50" s="67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/>
      <c r="CV50" s="61"/>
      <c r="CW50" s="62"/>
      <c r="CX50" s="62"/>
      <c r="CY50" s="62"/>
      <c r="CZ50" s="62"/>
      <c r="DB50" s="60"/>
      <c r="DC50" s="61"/>
      <c r="DD50" s="62"/>
      <c r="DE50" s="62"/>
      <c r="DF50" s="62"/>
      <c r="DG50" s="62"/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/>
      <c r="CV51" s="61"/>
      <c r="CW51" s="62"/>
      <c r="CX51" s="62"/>
      <c r="CY51" s="62"/>
      <c r="CZ51" s="62"/>
      <c r="DB51" s="60"/>
      <c r="DC51" s="61"/>
      <c r="DD51" s="62"/>
      <c r="DE51" s="62"/>
      <c r="DF51" s="62"/>
      <c r="DG51" s="62"/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2</v>
      </c>
      <c r="H52" s="34">
        <f t="shared" ca="1" si="52"/>
        <v>6</v>
      </c>
      <c r="I52" s="34">
        <f t="shared" ca="1" si="52"/>
        <v>6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9</v>
      </c>
      <c r="Q52" s="33" t="str">
        <f t="shared" ca="1" si="53"/>
        <v>.</v>
      </c>
      <c r="R52" s="34">
        <f t="shared" ca="1" si="53"/>
        <v>3</v>
      </c>
      <c r="S52" s="34">
        <f t="shared" ca="1" si="53"/>
        <v>6</v>
      </c>
      <c r="T52" s="34">
        <f t="shared" ca="1" si="53"/>
        <v>2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/>
      <c r="CV52" s="61"/>
      <c r="CW52" s="62"/>
      <c r="CX52" s="62"/>
      <c r="CY52" s="62"/>
      <c r="CZ52" s="62"/>
      <c r="DB52" s="60"/>
      <c r="DC52" s="61"/>
      <c r="DD52" s="62"/>
      <c r="DE52" s="62"/>
      <c r="DF52" s="62"/>
      <c r="DG52" s="62"/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5</v>
      </c>
      <c r="F53" s="40" t="str">
        <f t="shared" ca="1" si="54"/>
        <v>.</v>
      </c>
      <c r="G53" s="41">
        <f t="shared" ca="1" si="54"/>
        <v>4</v>
      </c>
      <c r="H53" s="41">
        <f t="shared" ca="1" si="54"/>
        <v>9</v>
      </c>
      <c r="I53" s="41">
        <f t="shared" ca="1" si="54"/>
        <v>8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6</v>
      </c>
      <c r="Q53" s="40" t="str">
        <f t="shared" ca="1" si="55"/>
        <v>.</v>
      </c>
      <c r="R53" s="41">
        <f t="shared" ca="1" si="55"/>
        <v>4</v>
      </c>
      <c r="S53" s="41">
        <f t="shared" ca="1" si="55"/>
        <v>7</v>
      </c>
      <c r="T53" s="41">
        <f t="shared" ca="1" si="55"/>
        <v>6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/>
      <c r="CV53" s="61"/>
      <c r="CW53" s="62"/>
      <c r="CX53" s="62"/>
      <c r="CY53" s="62"/>
      <c r="CZ53" s="62"/>
      <c r="DB53" s="60"/>
      <c r="DC53" s="61"/>
      <c r="DD53" s="62"/>
      <c r="DE53" s="62"/>
      <c r="DF53" s="62"/>
      <c r="DG53" s="62"/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3</v>
      </c>
      <c r="F54" s="55" t="str">
        <f t="shared" si="56"/>
        <v>.</v>
      </c>
      <c r="G54" s="56">
        <f t="shared" ca="1" si="56"/>
        <v>7</v>
      </c>
      <c r="H54" s="57">
        <f t="shared" ca="1" si="56"/>
        <v>6</v>
      </c>
      <c r="I54" s="57">
        <f t="shared" ca="1" si="56"/>
        <v>8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2</v>
      </c>
      <c r="Q54" s="55" t="str">
        <f t="shared" si="57"/>
        <v>.</v>
      </c>
      <c r="R54" s="56">
        <f t="shared" ca="1" si="57"/>
        <v>8</v>
      </c>
      <c r="S54" s="57">
        <f t="shared" ca="1" si="57"/>
        <v>8</v>
      </c>
      <c r="T54" s="57">
        <f t="shared" ca="1" si="57"/>
        <v>6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/>
      <c r="CV54" s="61"/>
      <c r="CW54" s="62"/>
      <c r="CX54" s="62"/>
      <c r="CY54" s="62"/>
      <c r="CZ54" s="62"/>
      <c r="DB54" s="60"/>
      <c r="DC54" s="61"/>
      <c r="DD54" s="62"/>
      <c r="DE54" s="62"/>
      <c r="DF54" s="62"/>
      <c r="DG54" s="62"/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64" t="str">
        <f ca="1">B26</f>
        <v>6.023－5.494＝</v>
      </c>
      <c r="C57" s="65"/>
      <c r="D57" s="65"/>
      <c r="E57" s="65"/>
      <c r="F57" s="65"/>
      <c r="G57" s="65"/>
      <c r="H57" s="66">
        <f ca="1">H26</f>
        <v>0.52900000000000003</v>
      </c>
      <c r="I57" s="66"/>
      <c r="J57" s="67"/>
      <c r="K57" s="9"/>
      <c r="L57" s="26"/>
      <c r="M57" s="64" t="str">
        <f ca="1">M26</f>
        <v>3.005－2.629＝</v>
      </c>
      <c r="N57" s="65"/>
      <c r="O57" s="65"/>
      <c r="P57" s="65"/>
      <c r="Q57" s="65"/>
      <c r="R57" s="65"/>
      <c r="S57" s="66">
        <f ca="1">S26</f>
        <v>0.376</v>
      </c>
      <c r="T57" s="66"/>
      <c r="U57" s="67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6</v>
      </c>
      <c r="F59" s="33" t="str">
        <f t="shared" ca="1" si="58"/>
        <v>.</v>
      </c>
      <c r="G59" s="34">
        <f t="shared" ca="1" si="58"/>
        <v>0</v>
      </c>
      <c r="H59" s="34">
        <f t="shared" ca="1" si="58"/>
        <v>2</v>
      </c>
      <c r="I59" s="34">
        <f t="shared" ca="1" si="58"/>
        <v>3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3</v>
      </c>
      <c r="Q59" s="33" t="str">
        <f t="shared" ca="1" si="59"/>
        <v>.</v>
      </c>
      <c r="R59" s="34">
        <f t="shared" ca="1" si="59"/>
        <v>0</v>
      </c>
      <c r="S59" s="34">
        <f t="shared" ca="1" si="59"/>
        <v>0</v>
      </c>
      <c r="T59" s="34">
        <f t="shared" ca="1" si="59"/>
        <v>5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5</v>
      </c>
      <c r="F60" s="40" t="str">
        <f t="shared" ca="1" si="60"/>
        <v>.</v>
      </c>
      <c r="G60" s="41">
        <f t="shared" ca="1" si="60"/>
        <v>4</v>
      </c>
      <c r="H60" s="41">
        <f t="shared" ca="1" si="60"/>
        <v>9</v>
      </c>
      <c r="I60" s="41">
        <f t="shared" ca="1" si="60"/>
        <v>4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2</v>
      </c>
      <c r="Q60" s="40" t="str">
        <f t="shared" ca="1" si="61"/>
        <v>.</v>
      </c>
      <c r="R60" s="41">
        <f t="shared" ca="1" si="61"/>
        <v>6</v>
      </c>
      <c r="S60" s="41">
        <f t="shared" ca="1" si="61"/>
        <v>2</v>
      </c>
      <c r="T60" s="41">
        <f t="shared" ca="1" si="61"/>
        <v>9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0</v>
      </c>
      <c r="F61" s="55" t="str">
        <f t="shared" si="62"/>
        <v>.</v>
      </c>
      <c r="G61" s="56">
        <f t="shared" ca="1" si="62"/>
        <v>5</v>
      </c>
      <c r="H61" s="57">
        <f t="shared" ca="1" si="62"/>
        <v>2</v>
      </c>
      <c r="I61" s="57">
        <f t="shared" ca="1" si="62"/>
        <v>9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0</v>
      </c>
      <c r="Q61" s="55" t="str">
        <f t="shared" si="63"/>
        <v>.</v>
      </c>
      <c r="R61" s="56">
        <f t="shared" ca="1" si="63"/>
        <v>3</v>
      </c>
      <c r="S61" s="57">
        <f t="shared" ca="1" si="63"/>
        <v>7</v>
      </c>
      <c r="T61" s="57">
        <f t="shared" ca="1" si="63"/>
        <v>6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  <row r="110" spans="85:118" ht="18.75" x14ac:dyDescent="0.15">
      <c r="CY110" s="62"/>
      <c r="CZ110" s="62"/>
      <c r="DF110" s="62"/>
      <c r="DG110" s="62"/>
    </row>
    <row r="111" spans="85:118" ht="18.75" x14ac:dyDescent="0.15">
      <c r="CY111" s="62"/>
      <c r="CZ111" s="62"/>
      <c r="DF111" s="62"/>
      <c r="DG111" s="62"/>
    </row>
    <row r="112" spans="85:118" ht="18.75" x14ac:dyDescent="0.15">
      <c r="CY112" s="62"/>
      <c r="CZ112" s="62"/>
      <c r="DF112" s="62"/>
      <c r="DG112" s="62"/>
    </row>
    <row r="113" spans="103:111" ht="18.75" x14ac:dyDescent="0.15">
      <c r="CY113" s="62"/>
      <c r="CZ113" s="62"/>
      <c r="DF113" s="62"/>
      <c r="DG113" s="62"/>
    </row>
    <row r="114" spans="103:111" ht="18.75" x14ac:dyDescent="0.15">
      <c r="CY114" s="62"/>
      <c r="CZ114" s="62"/>
      <c r="DF114" s="62"/>
      <c r="DG114" s="62"/>
    </row>
    <row r="115" spans="103:111" ht="18.75" x14ac:dyDescent="0.15">
      <c r="CY115" s="62"/>
      <c r="CZ115" s="62"/>
      <c r="DF115" s="62"/>
      <c r="DG115" s="62"/>
    </row>
    <row r="116" spans="103:111" ht="18.75" x14ac:dyDescent="0.15">
      <c r="CY116" s="62"/>
      <c r="CZ116" s="62"/>
      <c r="DF116" s="62"/>
      <c r="DG116" s="62"/>
    </row>
    <row r="117" spans="103:111" ht="18.75" x14ac:dyDescent="0.15">
      <c r="CY117" s="62"/>
      <c r="CZ117" s="62"/>
      <c r="DF117" s="62"/>
      <c r="DG117" s="62"/>
    </row>
    <row r="118" spans="103:111" ht="18.75" x14ac:dyDescent="0.15">
      <c r="CY118" s="62"/>
      <c r="CZ118" s="62"/>
      <c r="DF118" s="62"/>
      <c r="DG118" s="62"/>
    </row>
    <row r="119" spans="103:111" ht="18.75" x14ac:dyDescent="0.15">
      <c r="CY119" s="62"/>
      <c r="CZ119" s="62"/>
      <c r="DF119" s="62"/>
      <c r="DG119" s="62"/>
    </row>
    <row r="120" spans="103:111" ht="18.75" x14ac:dyDescent="0.15">
      <c r="CY120" s="62"/>
      <c r="CZ120" s="62"/>
      <c r="DF120" s="62"/>
      <c r="DG120" s="62"/>
    </row>
  </sheetData>
  <sheetProtection algorithmName="SHA-512" hashValue="stDX/XpY//QHIZjSBElKWRyYdceX/z7LOnB0/ensqhuLQMa7GxLZPc9krKMcqdco5LoUwMP07NUzVIB4QTq6cQ==" saltValue="xg4fpp/orHbQmKjW4J2DL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⑥(1.111)－(1.111)くり下がり</vt:lpstr>
      <vt:lpstr>NO</vt:lpstr>
      <vt:lpstr>OKA</vt:lpstr>
      <vt:lpstr>OKB</vt:lpstr>
      <vt:lpstr>OKC</vt:lpstr>
      <vt:lpstr>'⑥(1.111)－(1.111)くり下がり'!Print_Area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2024-03-30T15:10:32Z</dcterms:modified>
</cp:coreProperties>
</file>